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4240" windowHeight="12090" activeTab="16"/>
  </bookViews>
  <sheets>
    <sheet name="目次" sheetId="9" r:id="rId1"/>
    <sheet name="29年件数" sheetId="32" r:id="rId2"/>
    <sheet name="29年実績 " sheetId="33" r:id="rId3"/>
    <sheet name="２９年ステップ" sheetId="34" r:id="rId4"/>
    <sheet name="調査件数" sheetId="19" state="hidden" r:id="rId5"/>
    <sheet name="5年間の推移" sheetId="21" state="hidden" r:id="rId6"/>
    <sheet name="年度別　主なステップ内容の対比" sheetId="25" state="hidden" r:id="rId7"/>
    <sheet name="表紙 2" sheetId="11" state="hidden" r:id="rId8"/>
    <sheet name="集計グラフ" sheetId="12" state="hidden" r:id="rId9"/>
    <sheet name="分類項目別集計" sheetId="13" state="hidden" r:id="rId10"/>
    <sheet name="良い点" sheetId="14" state="hidden" r:id="rId11"/>
    <sheet name="改善点" sheetId="15" state="hidden" r:id="rId12"/>
    <sheet name="平成２６年度集計" sheetId="23" state="hidden" r:id="rId13"/>
    <sheet name="２９年意見あり一覧" sheetId="35" r:id="rId14"/>
    <sheet name="表紙 (29)" sheetId="38" r:id="rId15"/>
    <sheet name="集計グラフ(29)" sheetId="39" r:id="rId16"/>
    <sheet name="平成29年度　分類一覧表 " sheetId="43" r:id="rId17"/>
    <sheet name="良い点分類結果(29)" sheetId="41" r:id="rId18"/>
    <sheet name="改善点分類結果(29)" sheetId="42" r:id="rId19"/>
    <sheet name="事業所アンケート集計(29)" sheetId="36" r:id="rId20"/>
    <sheet name="事業所アンケート分類結果(29)" sheetId="37" r:id="rId21"/>
  </sheets>
  <externalReferences>
    <externalReference r:id="rId22"/>
    <externalReference r:id="rId23"/>
    <externalReference r:id="rId24"/>
  </externalReferences>
  <definedNames>
    <definedName name="_xlnm.Print_Area" localSheetId="3">'２９年ステップ'!$A$1:$H$34</definedName>
    <definedName name="_xlnm.Print_Area" localSheetId="13">'２９年意見あり一覧'!$A$1:$E$4</definedName>
    <definedName name="_xlnm.Print_Area" localSheetId="1">'29年件数'!$A$1:$E$14</definedName>
    <definedName name="_xlnm.Print_Area" localSheetId="2">'29年実績 '!$A$1:$I$46</definedName>
    <definedName name="_xlnm.Print_Area" localSheetId="5">'5年間の推移'!$A$1:$G$28</definedName>
    <definedName name="_xlnm.Print_Area" localSheetId="11">改善点!$A$1:$F$30</definedName>
    <definedName name="_xlnm.Print_Area" localSheetId="18">'改善点分類結果(29)'!$A$1:$D$85</definedName>
    <definedName name="_xlnm.Print_Area" localSheetId="20">'事業所アンケート分類結果(29)'!$A$1:$E$65</definedName>
    <definedName name="_xlnm.Print_Area" localSheetId="8">集計グラフ!$A$1:$N$99</definedName>
    <definedName name="_xlnm.Print_Area" localSheetId="15">'集計グラフ(29)'!$A$1:$N$129</definedName>
    <definedName name="_xlnm.Print_Area" localSheetId="6">'年度別　主なステップ内容の対比'!$A$1:$C$38</definedName>
    <definedName name="_xlnm.Print_Area" localSheetId="14">'表紙 (29)'!$A$1:$K$30</definedName>
    <definedName name="_xlnm.Print_Area" localSheetId="7">'表紙 2'!$A$1:$K$35</definedName>
    <definedName name="_xlnm.Print_Area" localSheetId="9">分類項目別集計!$A$1:$D$13</definedName>
    <definedName name="_xlnm.Print_Area" localSheetId="16">'平成29年度　分類一覧表 '!$A$1:$I$29</definedName>
    <definedName name="_xlnm.Print_Area" localSheetId="0">目次!$A$1:$L$27</definedName>
    <definedName name="_xlnm.Print_Area" localSheetId="10">良い点!$A$1:$F$41</definedName>
    <definedName name="_xlnm.Print_Area" localSheetId="17">'良い点分類結果(29)'!$A$1:$D$251</definedName>
    <definedName name="_xlnm.Print_Titles" localSheetId="13">'２９年意見あり一覧'!$A:$E,'２９年意見あり一覧'!$1:$2</definedName>
    <definedName name="_xlnm.Print_Titles" localSheetId="2">'29年実績 '!$1:$1</definedName>
    <definedName name="_xlnm.Print_Titles" localSheetId="11">改善点!$1:$1</definedName>
    <definedName name="_xlnm.Print_Titles" localSheetId="6">'年度別　主なステップ内容の対比'!$3:$3</definedName>
    <definedName name="_xlnm.Print_Titles" localSheetId="10">良い点!$1:$1</definedName>
    <definedName name="QW_Excel" localSheetId="3">#REF!</definedName>
    <definedName name="QW_Excel" localSheetId="13">#REF!</definedName>
    <definedName name="QW_Excel" localSheetId="2">#REF!</definedName>
    <definedName name="QW_Excel" localSheetId="5">#REF!</definedName>
    <definedName name="QW_Excel" localSheetId="11">#REF!</definedName>
    <definedName name="QW_Excel" localSheetId="18">#REF!</definedName>
    <definedName name="QW_Excel" localSheetId="19">#REF!</definedName>
    <definedName name="QW_Excel" localSheetId="20">#REF!</definedName>
    <definedName name="QW_Excel" localSheetId="8">#REF!</definedName>
    <definedName name="QW_Excel" localSheetId="15">#REF!</definedName>
    <definedName name="QW_Excel" localSheetId="4">#REF!</definedName>
    <definedName name="QW_Excel" localSheetId="14">#REF!</definedName>
    <definedName name="QW_Excel" localSheetId="7">#REF!</definedName>
    <definedName name="QW_Excel" localSheetId="9">#REF!</definedName>
    <definedName name="QW_Excel" localSheetId="16">#REF!</definedName>
    <definedName name="QW_Excel" localSheetId="0">#REF!</definedName>
    <definedName name="QW_Excel" localSheetId="10">#REF!</definedName>
    <definedName name="QW_Excel" localSheetId="17">#REF!</definedName>
    <definedName name="QW_Excel">[1]基本データ!$A$1:$J$233</definedName>
  </definedNames>
  <calcPr calcId="145621"/>
</workbook>
</file>

<file path=xl/calcChain.xml><?xml version="1.0" encoding="utf-8"?>
<calcChain xmlns="http://schemas.openxmlformats.org/spreadsheetml/2006/main">
  <c r="K29" i="43" l="1"/>
  <c r="J29" i="43"/>
  <c r="F27" i="43" s="1"/>
  <c r="H29" i="43"/>
  <c r="G29" i="43"/>
  <c r="E29" i="43"/>
  <c r="D29" i="43"/>
  <c r="I28" i="43"/>
  <c r="F28" i="43"/>
  <c r="I27" i="43"/>
  <c r="I26" i="43"/>
  <c r="F26" i="43"/>
  <c r="I25" i="43"/>
  <c r="F25" i="43"/>
  <c r="I24" i="43"/>
  <c r="F24" i="43"/>
  <c r="I23" i="43"/>
  <c r="F23" i="43"/>
  <c r="I22" i="43"/>
  <c r="F22" i="43"/>
  <c r="I21" i="43"/>
  <c r="F21" i="43"/>
  <c r="I20" i="43"/>
  <c r="F20" i="43"/>
  <c r="I19" i="43"/>
  <c r="F19" i="43"/>
  <c r="I18" i="43"/>
  <c r="F18" i="43"/>
  <c r="I17" i="43"/>
  <c r="F17" i="43"/>
  <c r="I16" i="43"/>
  <c r="F16" i="43"/>
  <c r="I15" i="43"/>
  <c r="F15" i="43"/>
  <c r="I14" i="43"/>
  <c r="F14" i="43"/>
  <c r="I13" i="43"/>
  <c r="F13" i="43"/>
  <c r="I12" i="43"/>
  <c r="F12" i="43"/>
  <c r="I11" i="43"/>
  <c r="F11" i="43"/>
  <c r="I10" i="43"/>
  <c r="F10" i="43"/>
  <c r="I9" i="43"/>
  <c r="F9" i="43"/>
  <c r="I8" i="43"/>
  <c r="F8" i="43"/>
  <c r="I7" i="43"/>
  <c r="I29" i="43" s="1"/>
  <c r="F7" i="43"/>
  <c r="I6" i="43"/>
  <c r="F6" i="43"/>
  <c r="F29" i="43" s="1"/>
  <c r="F124" i="39" l="1"/>
  <c r="E124" i="39"/>
  <c r="D124" i="39"/>
  <c r="C124" i="39"/>
  <c r="B124" i="39"/>
  <c r="F114" i="39"/>
  <c r="E114" i="39"/>
  <c r="D114" i="39"/>
  <c r="C114" i="39"/>
  <c r="G114" i="39" s="1"/>
  <c r="B114" i="39"/>
  <c r="F102" i="39"/>
  <c r="D102" i="39"/>
  <c r="C102" i="39"/>
  <c r="B102" i="39"/>
  <c r="H101" i="39"/>
  <c r="F93" i="39"/>
  <c r="E93" i="39"/>
  <c r="D93" i="39"/>
  <c r="C93" i="39"/>
  <c r="B93" i="39"/>
  <c r="H92" i="39"/>
  <c r="F82" i="39"/>
  <c r="E82" i="39"/>
  <c r="D82" i="39"/>
  <c r="C82" i="39"/>
  <c r="B82" i="39"/>
  <c r="H81" i="39"/>
  <c r="F68" i="39"/>
  <c r="E68" i="39"/>
  <c r="D68" i="39"/>
  <c r="C68" i="39"/>
  <c r="B68" i="39"/>
  <c r="F57" i="39"/>
  <c r="E57" i="39"/>
  <c r="D57" i="39"/>
  <c r="C57" i="39"/>
  <c r="B57" i="39"/>
  <c r="H56" i="39"/>
  <c r="F48" i="39"/>
  <c r="E48" i="39"/>
  <c r="D48" i="39"/>
  <c r="C48" i="39"/>
  <c r="B48" i="39"/>
  <c r="H47" i="39"/>
  <c r="F38" i="39"/>
  <c r="E38" i="39"/>
  <c r="D38" i="39"/>
  <c r="C38" i="39"/>
  <c r="B38" i="39"/>
  <c r="G38" i="39" s="1"/>
  <c r="H37" i="39"/>
  <c r="F27" i="39"/>
  <c r="D27" i="39"/>
  <c r="C27" i="39"/>
  <c r="B27" i="39"/>
  <c r="H26" i="39"/>
  <c r="F16" i="39"/>
  <c r="E16" i="39"/>
  <c r="D16" i="39"/>
  <c r="C16" i="39"/>
  <c r="B16" i="39"/>
  <c r="H15" i="39"/>
  <c r="F7" i="39"/>
  <c r="E7" i="39"/>
  <c r="D7" i="39"/>
  <c r="C7" i="39"/>
  <c r="B7" i="39"/>
  <c r="H6" i="39"/>
  <c r="H24" i="38"/>
  <c r="AM34" i="36"/>
  <c r="AN34" i="36" s="1"/>
  <c r="AM33" i="36"/>
  <c r="AN33" i="36" s="1"/>
  <c r="AM32" i="36"/>
  <c r="AN32" i="36" s="1"/>
  <c r="AM31" i="36"/>
  <c r="AN31" i="36" s="1"/>
  <c r="AM25" i="36"/>
  <c r="AN25" i="36" s="1"/>
  <c r="AM24" i="36"/>
  <c r="AN24" i="36" s="1"/>
  <c r="AM23" i="36"/>
  <c r="AN23" i="36" s="1"/>
  <c r="AM22" i="36"/>
  <c r="AN22" i="36" s="1"/>
  <c r="AM14" i="36"/>
  <c r="AN14" i="36" s="1"/>
  <c r="AM13" i="36"/>
  <c r="AN13" i="36" s="1"/>
  <c r="AM12" i="36"/>
  <c r="AN12" i="36" s="1"/>
  <c r="AQ7" i="36"/>
  <c r="G16" i="39" l="1"/>
  <c r="G68" i="39"/>
  <c r="G48" i="39"/>
  <c r="G93" i="39"/>
  <c r="G57" i="39"/>
  <c r="G124" i="39"/>
  <c r="G7" i="39"/>
  <c r="G27" i="39"/>
  <c r="G82" i="39"/>
  <c r="G102" i="39"/>
  <c r="AM35" i="36"/>
  <c r="AN35" i="36" s="1"/>
  <c r="AM26" i="36"/>
  <c r="AN26" i="36" s="1"/>
  <c r="AM15" i="36"/>
  <c r="AN15" i="36" s="1"/>
  <c r="G33" i="34"/>
  <c r="G34" i="34" s="1"/>
  <c r="E33" i="34"/>
  <c r="F33" i="34" s="1"/>
  <c r="H32" i="34"/>
  <c r="F32" i="34"/>
  <c r="H31" i="34"/>
  <c r="F31" i="34"/>
  <c r="H30" i="34"/>
  <c r="F30" i="34"/>
  <c r="F29" i="34"/>
  <c r="H28" i="34"/>
  <c r="F28" i="34"/>
  <c r="H27" i="34"/>
  <c r="F27" i="34"/>
  <c r="H26" i="34"/>
  <c r="F26" i="34"/>
  <c r="H25" i="34"/>
  <c r="F25" i="34"/>
  <c r="H24" i="34"/>
  <c r="F24" i="34"/>
  <c r="H23" i="34"/>
  <c r="F23" i="34"/>
  <c r="H22" i="34"/>
  <c r="F22" i="34"/>
  <c r="H21" i="34"/>
  <c r="F21" i="34"/>
  <c r="H20" i="34"/>
  <c r="F20" i="34"/>
  <c r="H19" i="34"/>
  <c r="F19" i="34"/>
  <c r="F18" i="34"/>
  <c r="H17" i="34"/>
  <c r="F17" i="34"/>
  <c r="H16" i="34"/>
  <c r="F16" i="34"/>
  <c r="F15" i="34"/>
  <c r="H14" i="34"/>
  <c r="F14" i="34"/>
  <c r="H13" i="34"/>
  <c r="F13" i="34"/>
  <c r="H12" i="34"/>
  <c r="F12" i="34"/>
  <c r="H11" i="34"/>
  <c r="F11" i="34"/>
  <c r="H10" i="34"/>
  <c r="F10" i="34"/>
  <c r="D38" i="33"/>
  <c r="D11" i="32"/>
  <c r="B11" i="32"/>
  <c r="H33" i="34" l="1"/>
  <c r="E34" i="34"/>
  <c r="W45" i="23" l="1"/>
  <c r="V41" i="23"/>
  <c r="U41" i="23"/>
  <c r="T41" i="23"/>
  <c r="S41" i="23"/>
  <c r="R41" i="23"/>
  <c r="Q41" i="23"/>
  <c r="P41" i="23"/>
  <c r="O41" i="23"/>
  <c r="N41" i="23"/>
  <c r="M41" i="23"/>
  <c r="L41" i="23"/>
  <c r="K41" i="23"/>
  <c r="J41" i="23"/>
  <c r="I41" i="23"/>
  <c r="H41" i="23"/>
  <c r="G41" i="23"/>
  <c r="F41" i="23"/>
  <c r="E41" i="23"/>
  <c r="D41" i="23"/>
  <c r="C41" i="23"/>
  <c r="W40" i="23"/>
  <c r="W39" i="23"/>
  <c r="W38" i="23"/>
  <c r="W37" i="23"/>
  <c r="W36" i="23"/>
  <c r="W35" i="23"/>
  <c r="W34" i="23"/>
  <c r="W33" i="23"/>
  <c r="W32" i="23"/>
  <c r="W31" i="23"/>
  <c r="W30" i="23"/>
  <c r="W29" i="23"/>
  <c r="W28" i="23"/>
  <c r="W27" i="23"/>
  <c r="W26" i="23"/>
  <c r="W25" i="23"/>
  <c r="W24" i="23"/>
  <c r="W23" i="23"/>
  <c r="W22" i="23"/>
  <c r="W21" i="23"/>
  <c r="W20" i="23"/>
  <c r="W19" i="23"/>
  <c r="W18" i="23"/>
  <c r="W17" i="23"/>
  <c r="W16" i="23"/>
  <c r="W15" i="23"/>
  <c r="W14" i="23"/>
  <c r="W13" i="23"/>
  <c r="W12" i="23"/>
  <c r="W11" i="23"/>
  <c r="W10" i="23"/>
  <c r="W9" i="23"/>
  <c r="W8" i="23"/>
  <c r="W7" i="23"/>
  <c r="W6" i="23"/>
  <c r="W5" i="23"/>
  <c r="W4" i="23"/>
  <c r="W3" i="23"/>
  <c r="W2" i="23"/>
  <c r="W41" i="23" l="1"/>
  <c r="C13" i="19"/>
  <c r="E30" i="15" l="1"/>
  <c r="E41" i="14"/>
  <c r="F12" i="13"/>
  <c r="D8" i="13" s="1"/>
  <c r="E12" i="13"/>
  <c r="C9" i="13" s="1"/>
  <c r="C11" i="13"/>
  <c r="C10" i="13"/>
  <c r="C8" i="13"/>
  <c r="D7" i="13"/>
  <c r="C7" i="13"/>
  <c r="C6" i="13"/>
  <c r="C5" i="13"/>
  <c r="C4" i="13"/>
  <c r="F95" i="12"/>
  <c r="E95" i="12"/>
  <c r="D95" i="12"/>
  <c r="C95" i="12"/>
  <c r="B95" i="12"/>
  <c r="F87" i="12"/>
  <c r="E87" i="12"/>
  <c r="D87" i="12"/>
  <c r="C87" i="12"/>
  <c r="B87" i="12"/>
  <c r="F79" i="12"/>
  <c r="D79" i="12"/>
  <c r="C79" i="12"/>
  <c r="B79" i="12"/>
  <c r="H78" i="12"/>
  <c r="F71" i="12"/>
  <c r="E71" i="12"/>
  <c r="D71" i="12"/>
  <c r="C71" i="12"/>
  <c r="B71" i="12"/>
  <c r="H70" i="12"/>
  <c r="F62" i="12"/>
  <c r="E62" i="12"/>
  <c r="D62" i="12"/>
  <c r="C62" i="12"/>
  <c r="B62" i="12"/>
  <c r="H61" i="12"/>
  <c r="F54" i="12"/>
  <c r="E54" i="12"/>
  <c r="D54" i="12"/>
  <c r="C54" i="12"/>
  <c r="B54" i="12"/>
  <c r="F46" i="12"/>
  <c r="E46" i="12"/>
  <c r="D46" i="12"/>
  <c r="C46" i="12"/>
  <c r="B46" i="12"/>
  <c r="H45" i="12"/>
  <c r="F38" i="12"/>
  <c r="E38" i="12"/>
  <c r="D38" i="12"/>
  <c r="C38" i="12"/>
  <c r="B38" i="12"/>
  <c r="H37" i="12"/>
  <c r="F29" i="12"/>
  <c r="E29" i="12"/>
  <c r="D29" i="12"/>
  <c r="C29" i="12"/>
  <c r="B29" i="12"/>
  <c r="H28" i="12"/>
  <c r="F21" i="12"/>
  <c r="D21" i="12"/>
  <c r="C21" i="12"/>
  <c r="B21" i="12"/>
  <c r="H20" i="12"/>
  <c r="F13" i="12"/>
  <c r="E13" i="12"/>
  <c r="D13" i="12"/>
  <c r="C13" i="12"/>
  <c r="B13" i="12"/>
  <c r="H12" i="12"/>
  <c r="F5" i="12"/>
  <c r="E5" i="12"/>
  <c r="D5" i="12"/>
  <c r="C5" i="12"/>
  <c r="B5" i="12"/>
  <c r="H4" i="12"/>
  <c r="H24" i="11"/>
  <c r="G13" i="12" l="1"/>
  <c r="G21" i="12"/>
  <c r="G38" i="12"/>
  <c r="G54" i="12"/>
  <c r="G71" i="12"/>
  <c r="G95" i="12"/>
  <c r="C12" i="13"/>
  <c r="D9" i="13"/>
  <c r="G5" i="12"/>
  <c r="G79" i="12"/>
  <c r="G87" i="12"/>
  <c r="D5" i="13"/>
  <c r="G29" i="12"/>
  <c r="G46" i="12"/>
  <c r="G62" i="12"/>
  <c r="D11" i="13"/>
  <c r="D4" i="13"/>
  <c r="D6" i="13"/>
  <c r="D10" i="13"/>
  <c r="D12" i="13" l="1"/>
</calcChain>
</file>

<file path=xl/sharedStrings.xml><?xml version="1.0" encoding="utf-8"?>
<sst xmlns="http://schemas.openxmlformats.org/spreadsheetml/2006/main" count="1429" uniqueCount="1063">
  <si>
    <t>9月</t>
    <rPh sb="0" eb="1">
      <t>ガツ</t>
    </rPh>
    <phoneticPr fontId="3"/>
  </si>
  <si>
    <t>10月</t>
  </si>
  <si>
    <t>11月</t>
  </si>
  <si>
    <t>12月</t>
  </si>
  <si>
    <t>1月</t>
  </si>
  <si>
    <t>2月</t>
  </si>
  <si>
    <t>修正後　確定</t>
    <rPh sb="0" eb="3">
      <t>シュウセイゴ</t>
    </rPh>
    <rPh sb="4" eb="6">
      <t>カクテイ</t>
    </rPh>
    <phoneticPr fontId="4"/>
  </si>
  <si>
    <t>調査
日</t>
    <rPh sb="0" eb="2">
      <t>チョウサビ</t>
    </rPh>
    <phoneticPr fontId="4"/>
  </si>
  <si>
    <t>確定日</t>
    <rPh sb="0" eb="2">
      <t>カクテイビ</t>
    </rPh>
    <phoneticPr fontId="4"/>
  </si>
  <si>
    <t>調査
件数</t>
    <rPh sb="0" eb="1">
      <t>チョウサ</t>
    </rPh>
    <rPh sb="3" eb="5">
      <t>ケンスウ</t>
    </rPh>
    <phoneticPr fontId="4"/>
  </si>
  <si>
    <t>事業所名</t>
  </si>
  <si>
    <t>計</t>
    <rPh sb="0" eb="1">
      <t>ケイ</t>
    </rPh>
    <phoneticPr fontId="26"/>
  </si>
  <si>
    <t>件</t>
    <rPh sb="0" eb="1">
      <t>ケン</t>
    </rPh>
    <phoneticPr fontId="26"/>
  </si>
  <si>
    <t>外部評価項目</t>
    <rPh sb="0" eb="2">
      <t>ガイブ</t>
    </rPh>
    <rPh sb="2" eb="4">
      <t>ヒョウカ</t>
    </rPh>
    <rPh sb="4" eb="6">
      <t>コウモク</t>
    </rPh>
    <phoneticPr fontId="4"/>
  </si>
  <si>
    <t>理念の共有と実践</t>
    <rPh sb="0" eb="2">
      <t>リネン</t>
    </rPh>
    <rPh sb="3" eb="5">
      <t>キョウユウ</t>
    </rPh>
    <rPh sb="6" eb="8">
      <t>ジッセン</t>
    </rPh>
    <phoneticPr fontId="4"/>
  </si>
  <si>
    <t>事業所と地域とのつきあい</t>
    <rPh sb="0" eb="3">
      <t>ジギョウショ</t>
    </rPh>
    <rPh sb="4" eb="6">
      <t>チイキ</t>
    </rPh>
    <phoneticPr fontId="4"/>
  </si>
  <si>
    <t>運営推進会議を活かした取り組み</t>
    <rPh sb="0" eb="2">
      <t>ウンエイ</t>
    </rPh>
    <rPh sb="2" eb="4">
      <t>スイシン</t>
    </rPh>
    <rPh sb="4" eb="6">
      <t>カイギ</t>
    </rPh>
    <rPh sb="7" eb="8">
      <t>イ</t>
    </rPh>
    <rPh sb="11" eb="12">
      <t>ト</t>
    </rPh>
    <rPh sb="13" eb="14">
      <t>ク</t>
    </rPh>
    <phoneticPr fontId="4"/>
  </si>
  <si>
    <t>市町村との連携</t>
    <rPh sb="0" eb="3">
      <t>シチョウソン</t>
    </rPh>
    <rPh sb="5" eb="7">
      <t>レンケイ</t>
    </rPh>
    <phoneticPr fontId="4"/>
  </si>
  <si>
    <t>身体拘束をしないケアの実践</t>
    <rPh sb="0" eb="2">
      <t>シンタイ</t>
    </rPh>
    <rPh sb="2" eb="4">
      <t>コウソク</t>
    </rPh>
    <rPh sb="11" eb="13">
      <t>ジッセン</t>
    </rPh>
    <phoneticPr fontId="4"/>
  </si>
  <si>
    <t>運営に関する利用者、家族等意見の反映</t>
    <rPh sb="0" eb="2">
      <t>ウンエイ</t>
    </rPh>
    <rPh sb="3" eb="4">
      <t>カン</t>
    </rPh>
    <rPh sb="6" eb="9">
      <t>リヨウシャ</t>
    </rPh>
    <rPh sb="10" eb="12">
      <t>カゾク</t>
    </rPh>
    <rPh sb="12" eb="13">
      <t>トウ</t>
    </rPh>
    <rPh sb="13" eb="15">
      <t>イケン</t>
    </rPh>
    <rPh sb="16" eb="18">
      <t>ハンエイ</t>
    </rPh>
    <phoneticPr fontId="4"/>
  </si>
  <si>
    <t>運営に関する職員意見の反映</t>
    <rPh sb="0" eb="2">
      <t>ウンエイ</t>
    </rPh>
    <rPh sb="3" eb="4">
      <t>カン</t>
    </rPh>
    <rPh sb="6" eb="8">
      <t>ショクイン</t>
    </rPh>
    <rPh sb="8" eb="10">
      <t>イケン</t>
    </rPh>
    <rPh sb="11" eb="13">
      <t>ハンエイ</t>
    </rPh>
    <phoneticPr fontId="4"/>
  </si>
  <si>
    <t>馴染みの人や場との関係継続の支援</t>
    <rPh sb="0" eb="2">
      <t>ナジ</t>
    </rPh>
    <rPh sb="4" eb="5">
      <t>ヒト</t>
    </rPh>
    <rPh sb="6" eb="7">
      <t>バ</t>
    </rPh>
    <rPh sb="9" eb="11">
      <t>カンケイ</t>
    </rPh>
    <rPh sb="11" eb="13">
      <t>ケイゾク</t>
    </rPh>
    <rPh sb="14" eb="16">
      <t>シエン</t>
    </rPh>
    <phoneticPr fontId="4"/>
  </si>
  <si>
    <t>思いや意向の把握</t>
    <rPh sb="0" eb="1">
      <t>オモ</t>
    </rPh>
    <rPh sb="3" eb="5">
      <t>イコウ</t>
    </rPh>
    <rPh sb="6" eb="8">
      <t>ハアク</t>
    </rPh>
    <phoneticPr fontId="4"/>
  </si>
  <si>
    <t>チームでつくる介護計画とモニタリング</t>
    <rPh sb="7" eb="9">
      <t>カイゴ</t>
    </rPh>
    <rPh sb="9" eb="11">
      <t>ケイカク</t>
    </rPh>
    <phoneticPr fontId="4"/>
  </si>
  <si>
    <t>かかりつけ医の受診支援</t>
    <rPh sb="5" eb="6">
      <t>イ</t>
    </rPh>
    <rPh sb="7" eb="9">
      <t>ジュシン</t>
    </rPh>
    <rPh sb="9" eb="11">
      <t>シエン</t>
    </rPh>
    <phoneticPr fontId="4"/>
  </si>
  <si>
    <t>重度化や終末期に向けた方針の共有と支援</t>
    <rPh sb="0" eb="3">
      <t>ジュウドカ</t>
    </rPh>
    <rPh sb="4" eb="7">
      <t>シュウマツキ</t>
    </rPh>
    <rPh sb="8" eb="9">
      <t>ム</t>
    </rPh>
    <rPh sb="11" eb="13">
      <t>ホウシン</t>
    </rPh>
    <rPh sb="14" eb="16">
      <t>キョウユウ</t>
    </rPh>
    <rPh sb="17" eb="19">
      <t>シエン</t>
    </rPh>
    <phoneticPr fontId="4"/>
  </si>
  <si>
    <t>災害対策</t>
    <rPh sb="0" eb="2">
      <t>サイガイ</t>
    </rPh>
    <rPh sb="2" eb="4">
      <t>タイサク</t>
    </rPh>
    <phoneticPr fontId="4"/>
  </si>
  <si>
    <t>一人ひとりの尊重とプライバシーの確保</t>
    <rPh sb="0" eb="2">
      <t>ヒトリ</t>
    </rPh>
    <rPh sb="6" eb="8">
      <t>ソンチョウ</t>
    </rPh>
    <rPh sb="16" eb="18">
      <t>カクホ</t>
    </rPh>
    <phoneticPr fontId="4"/>
  </si>
  <si>
    <t>食事を楽しむことのできる支援</t>
    <rPh sb="0" eb="2">
      <t>ショクジ</t>
    </rPh>
    <rPh sb="3" eb="4">
      <t>タノ</t>
    </rPh>
    <rPh sb="12" eb="14">
      <t>シエン</t>
    </rPh>
    <phoneticPr fontId="4"/>
  </si>
  <si>
    <t>排泄の自立支援</t>
    <rPh sb="0" eb="2">
      <t>ハイセツ</t>
    </rPh>
    <rPh sb="3" eb="5">
      <t>ジリツ</t>
    </rPh>
    <rPh sb="5" eb="7">
      <t>シエン</t>
    </rPh>
    <phoneticPr fontId="4"/>
  </si>
  <si>
    <t>入浴を楽しむことができる支援</t>
    <rPh sb="0" eb="2">
      <t>ニュウヨク</t>
    </rPh>
    <rPh sb="3" eb="4">
      <t>タノ</t>
    </rPh>
    <rPh sb="12" eb="14">
      <t>シエン</t>
    </rPh>
    <phoneticPr fontId="4"/>
  </si>
  <si>
    <t>日常的な外出支援</t>
    <rPh sb="0" eb="3">
      <t>ニチジョウテキ</t>
    </rPh>
    <rPh sb="4" eb="6">
      <t>ガイシュツ</t>
    </rPh>
    <rPh sb="6" eb="8">
      <t>シエン</t>
    </rPh>
    <phoneticPr fontId="4"/>
  </si>
  <si>
    <t>居心地の良い共用空間づくり</t>
    <rPh sb="0" eb="3">
      <t>イゴコチ</t>
    </rPh>
    <rPh sb="4" eb="5">
      <t>ヨ</t>
    </rPh>
    <rPh sb="6" eb="8">
      <t>キョウヨウ</t>
    </rPh>
    <rPh sb="8" eb="10">
      <t>クウカン</t>
    </rPh>
    <phoneticPr fontId="4"/>
  </si>
  <si>
    <t>居心地よく過ごせる居室の配慮</t>
    <rPh sb="0" eb="3">
      <t>イゴコチ</t>
    </rPh>
    <rPh sb="5" eb="6">
      <t>ス</t>
    </rPh>
    <rPh sb="9" eb="11">
      <t>キョシツ</t>
    </rPh>
    <rPh sb="12" eb="14">
      <t>ハイリョ</t>
    </rPh>
    <phoneticPr fontId="4"/>
  </si>
  <si>
    <t>・・・・・</t>
    <phoneticPr fontId="4"/>
  </si>
  <si>
    <t>月別実績一覧</t>
    <rPh sb="0" eb="2">
      <t>ツキベツ</t>
    </rPh>
    <rPh sb="2" eb="4">
      <t>ジッセキ</t>
    </rPh>
    <rPh sb="4" eb="6">
      <t>イチラン</t>
    </rPh>
    <phoneticPr fontId="4"/>
  </si>
  <si>
    <t>「次のステップに向けて期待したい内容」集計結果</t>
    <rPh sb="1" eb="2">
      <t>ツギ</t>
    </rPh>
    <rPh sb="8" eb="9">
      <t>ム</t>
    </rPh>
    <rPh sb="11" eb="13">
      <t>キタイ</t>
    </rPh>
    <rPh sb="16" eb="18">
      <t>ナイヨウ</t>
    </rPh>
    <rPh sb="19" eb="21">
      <t>シュウケイ</t>
    </rPh>
    <rPh sb="21" eb="23">
      <t>ケッカ</t>
    </rPh>
    <phoneticPr fontId="4"/>
  </si>
  <si>
    <t>特定非営利活動法人</t>
    <rPh sb="0" eb="2">
      <t>トクテイ</t>
    </rPh>
    <rPh sb="2" eb="5">
      <t>ヒエイリ</t>
    </rPh>
    <rPh sb="5" eb="7">
      <t>カツドウ</t>
    </rPh>
    <rPh sb="7" eb="9">
      <t>ホウジン</t>
    </rPh>
    <phoneticPr fontId="4"/>
  </si>
  <si>
    <t>介護と福祉の調査機関おきなわ</t>
    <rPh sb="0" eb="2">
      <t>カイゴ</t>
    </rPh>
    <rPh sb="3" eb="5">
      <t>フクシ</t>
    </rPh>
    <rPh sb="6" eb="8">
      <t>チョウサ</t>
    </rPh>
    <rPh sb="8" eb="10">
      <t>キカン</t>
    </rPh>
    <phoneticPr fontId="4"/>
  </si>
  <si>
    <t>計</t>
    <rPh sb="0" eb="1">
      <t>ケイ</t>
    </rPh>
    <phoneticPr fontId="4"/>
  </si>
  <si>
    <t>意見あり　一覧</t>
    <rPh sb="0" eb="2">
      <t>イケン</t>
    </rPh>
    <rPh sb="5" eb="7">
      <t>イチラン</t>
    </rPh>
    <phoneticPr fontId="26"/>
  </si>
  <si>
    <t>家族アンケート　</t>
    <rPh sb="0" eb="2">
      <t>カゾク</t>
    </rPh>
    <phoneticPr fontId="4"/>
  </si>
  <si>
    <t>集計結果</t>
    <phoneticPr fontId="26"/>
  </si>
  <si>
    <t>事業所の良い点・優れている点</t>
    <rPh sb="0" eb="3">
      <t>ジギョウショ</t>
    </rPh>
    <rPh sb="4" eb="5">
      <t>ヨ</t>
    </rPh>
    <rPh sb="6" eb="7">
      <t>テン</t>
    </rPh>
    <rPh sb="8" eb="9">
      <t>スグ</t>
    </rPh>
    <rPh sb="13" eb="14">
      <t>テン</t>
    </rPh>
    <phoneticPr fontId="26"/>
  </si>
  <si>
    <t>事業所に改善して欲しい点</t>
    <rPh sb="0" eb="3">
      <t>ジギョウショ</t>
    </rPh>
    <rPh sb="4" eb="6">
      <t>カイゼン</t>
    </rPh>
    <rPh sb="8" eb="9">
      <t>ホ</t>
    </rPh>
    <rPh sb="11" eb="12">
      <t>テン</t>
    </rPh>
    <phoneticPr fontId="26"/>
  </si>
  <si>
    <t>事業所アンケート　集計結果</t>
    <rPh sb="0" eb="3">
      <t>ジギョウショ</t>
    </rPh>
    <rPh sb="9" eb="11">
      <t>シュウケイ</t>
    </rPh>
    <rPh sb="11" eb="13">
      <t>ケッカ</t>
    </rPh>
    <phoneticPr fontId="4"/>
  </si>
  <si>
    <t>2015（平成２7）年度</t>
    <rPh sb="5" eb="7">
      <t>ヘイセイ</t>
    </rPh>
    <phoneticPr fontId="4"/>
  </si>
  <si>
    <t>認知症対応型共同生活介護　外部評価調査対象事業所　</t>
    <rPh sb="0" eb="2">
      <t>ニンチ</t>
    </rPh>
    <rPh sb="2" eb="3">
      <t>ショウ</t>
    </rPh>
    <rPh sb="3" eb="6">
      <t>タイオウガタ</t>
    </rPh>
    <rPh sb="6" eb="8">
      <t>キョウドウ</t>
    </rPh>
    <rPh sb="8" eb="10">
      <t>セイカツ</t>
    </rPh>
    <rPh sb="10" eb="12">
      <t>カイゴ</t>
    </rPh>
    <rPh sb="13" eb="15">
      <t>ガイブ</t>
    </rPh>
    <rPh sb="15" eb="17">
      <t>ヒョウカ</t>
    </rPh>
    <rPh sb="17" eb="19">
      <t>チョウサ</t>
    </rPh>
    <rPh sb="19" eb="21">
      <t>タイショウ</t>
    </rPh>
    <rPh sb="21" eb="24">
      <t>ジギョウショ</t>
    </rPh>
    <phoneticPr fontId="4"/>
  </si>
  <si>
    <t>事業所中</t>
    <rPh sb="0" eb="3">
      <t>ジギョウショ</t>
    </rPh>
    <rPh sb="3" eb="4">
      <t>ナカ</t>
    </rPh>
    <phoneticPr fontId="4"/>
  </si>
  <si>
    <t>介護と福祉の調査機関おきなわ調査事業所</t>
    <rPh sb="0" eb="2">
      <t>カイゴ</t>
    </rPh>
    <rPh sb="3" eb="5">
      <t>フクシ</t>
    </rPh>
    <rPh sb="6" eb="8">
      <t>チョウサ</t>
    </rPh>
    <rPh sb="8" eb="10">
      <t>キカン</t>
    </rPh>
    <rPh sb="14" eb="16">
      <t>チョウサ</t>
    </rPh>
    <rPh sb="16" eb="19">
      <t>ジギョウショ</t>
    </rPh>
    <phoneticPr fontId="4"/>
  </si>
  <si>
    <t>事業所</t>
    <rPh sb="0" eb="3">
      <t>ジギョウショ</t>
    </rPh>
    <phoneticPr fontId="4"/>
  </si>
  <si>
    <t>家族アンケート配布件数</t>
    <rPh sb="0" eb="2">
      <t>カゾク</t>
    </rPh>
    <rPh sb="7" eb="9">
      <t>ハイフ</t>
    </rPh>
    <rPh sb="9" eb="11">
      <t>ケンスウ</t>
    </rPh>
    <phoneticPr fontId="4"/>
  </si>
  <si>
    <t>人の家族に配布</t>
    <rPh sb="0" eb="1">
      <t>ニン</t>
    </rPh>
    <rPh sb="2" eb="4">
      <t>カゾク</t>
    </rPh>
    <rPh sb="5" eb="7">
      <t>ハイフ</t>
    </rPh>
    <phoneticPr fontId="4"/>
  </si>
  <si>
    <t>家族アンケート回収件数</t>
    <rPh sb="0" eb="2">
      <t>カゾク</t>
    </rPh>
    <rPh sb="7" eb="9">
      <t>カイシュウ</t>
    </rPh>
    <rPh sb="9" eb="11">
      <t>ケンスウ</t>
    </rPh>
    <phoneticPr fontId="4"/>
  </si>
  <si>
    <t>件</t>
    <phoneticPr fontId="4"/>
  </si>
  <si>
    <t>回収率</t>
    <rPh sb="0" eb="2">
      <t>カイシュウ</t>
    </rPh>
    <rPh sb="2" eb="3">
      <t>リツ</t>
    </rPh>
    <phoneticPr fontId="4"/>
  </si>
  <si>
    <t>調査後のアンケート回答事業所数</t>
    <rPh sb="0" eb="3">
      <t>チョウサゴ</t>
    </rPh>
    <rPh sb="9" eb="11">
      <t>カイトウ</t>
    </rPh>
    <rPh sb="11" eb="14">
      <t>ジギョウショ</t>
    </rPh>
    <rPh sb="14" eb="15">
      <t>スウ</t>
    </rPh>
    <phoneticPr fontId="4"/>
  </si>
  <si>
    <t>36事業所</t>
    <rPh sb="2" eb="5">
      <t>ジギョウショ</t>
    </rPh>
    <phoneticPr fontId="4"/>
  </si>
  <si>
    <t>回答率</t>
    <rPh sb="0" eb="2">
      <t>カイトウ</t>
    </rPh>
    <rPh sb="2" eb="3">
      <t>リツ</t>
    </rPh>
    <phoneticPr fontId="4"/>
  </si>
  <si>
    <t>地域密着型サービス外部評価　家族アンケート集計結果</t>
    <rPh sb="0" eb="2">
      <t>チイキ</t>
    </rPh>
    <rPh sb="2" eb="4">
      <t>ミッチャク</t>
    </rPh>
    <rPh sb="4" eb="5">
      <t>ガタ</t>
    </rPh>
    <rPh sb="9" eb="11">
      <t>ガイブ</t>
    </rPh>
    <rPh sb="11" eb="13">
      <t>ヒョウカ</t>
    </rPh>
    <rPh sb="14" eb="16">
      <t>カゾク</t>
    </rPh>
    <rPh sb="21" eb="23">
      <t>シュウケイ</t>
    </rPh>
    <rPh sb="23" eb="25">
      <t>ケッカ</t>
    </rPh>
    <phoneticPr fontId="4"/>
  </si>
  <si>
    <t>　　　　　　　　　　　　　　　　　   及び事業所アンケート集計結果</t>
    <rPh sb="20" eb="21">
      <t>オヨ</t>
    </rPh>
    <rPh sb="22" eb="25">
      <t>ジギョウショ</t>
    </rPh>
    <rPh sb="30" eb="32">
      <t>シュウケイ</t>
    </rPh>
    <rPh sb="32" eb="34">
      <t>ケッカ</t>
    </rPh>
    <phoneticPr fontId="4"/>
  </si>
  <si>
    <t>(1) 職員は、ご家族の困っていること、不安、求めていること等の話をよく聞いています
    か？</t>
    <phoneticPr fontId="4"/>
  </si>
  <si>
    <t>1 良く聞いてくれる</t>
  </si>
  <si>
    <t>2 まあ聞いてくれる</t>
  </si>
  <si>
    <t>3 あまり聞いてくれない</t>
  </si>
  <si>
    <t>4 全く聞いてくれない</t>
  </si>
  <si>
    <r>
      <t>5</t>
    </r>
    <r>
      <rPr>
        <sz val="11"/>
        <color theme="1"/>
        <rFont val="ＭＳ Ｐゴシック"/>
        <family val="3"/>
        <charset val="128"/>
        <scheme val="minor"/>
      </rPr>
      <t xml:space="preserve"> </t>
    </r>
    <r>
      <rPr>
        <sz val="11"/>
        <rFont val="ＭＳ Ｐゴシック"/>
        <family val="3"/>
        <charset val="128"/>
      </rPr>
      <t>無回答</t>
    </r>
    <rPh sb="2" eb="5">
      <t>ムカイトウ</t>
    </rPh>
    <phoneticPr fontId="4"/>
  </si>
  <si>
    <t>平均</t>
    <rPh sb="0" eb="2">
      <t>ヘイキン</t>
    </rPh>
    <phoneticPr fontId="4"/>
  </si>
  <si>
    <t>人</t>
    <rPh sb="0" eb="1">
      <t>ニン</t>
    </rPh>
    <phoneticPr fontId="4"/>
  </si>
  <si>
    <t>％</t>
    <phoneticPr fontId="4"/>
  </si>
  <si>
    <t>(2) 事業所でのご本人の暮らしぶりや健康状態、金銭管理、職員の異動等に
    ついて、ご家族に報告がありますか？</t>
    <rPh sb="10" eb="12">
      <t>ホンニン</t>
    </rPh>
    <rPh sb="24" eb="26">
      <t>キンセン</t>
    </rPh>
    <rPh sb="26" eb="28">
      <t>カンリ</t>
    </rPh>
    <rPh sb="29" eb="31">
      <t>ショクイン</t>
    </rPh>
    <rPh sb="32" eb="34">
      <t>イドウ</t>
    </rPh>
    <rPh sb="34" eb="35">
      <t>トウ</t>
    </rPh>
    <phoneticPr fontId="4"/>
  </si>
  <si>
    <t>1 よくある</t>
    <phoneticPr fontId="4"/>
  </si>
  <si>
    <t>2 時々ある</t>
    <phoneticPr fontId="4"/>
  </si>
  <si>
    <t>3 ほとんどない</t>
    <phoneticPr fontId="4"/>
  </si>
  <si>
    <t>4 全くない</t>
    <phoneticPr fontId="4"/>
  </si>
  <si>
    <t>％</t>
    <phoneticPr fontId="4"/>
  </si>
  <si>
    <t>・信頼していた看護師が退職されたのを、３ヵ月後こちらから
　聞いて初めてわかった。
・職員の異動はない。
・毎月1回。</t>
    <phoneticPr fontId="4"/>
  </si>
  <si>
    <t>(3) 職員は、ご本人の介護計画をご家族にわかりやすく説明し、一緒に、
    内容に関する話し合いしていますか？</t>
    <rPh sb="4" eb="6">
      <t>ショクイン</t>
    </rPh>
    <rPh sb="9" eb="11">
      <t>ホンニン</t>
    </rPh>
    <rPh sb="18" eb="20">
      <t>カゾク</t>
    </rPh>
    <rPh sb="31" eb="33">
      <t>イッショ</t>
    </rPh>
    <phoneticPr fontId="4"/>
  </si>
  <si>
    <r>
      <t xml:space="preserve">1 </t>
    </r>
    <r>
      <rPr>
        <sz val="10"/>
        <rFont val="ＭＳ 明朝"/>
        <family val="1"/>
        <charset val="128"/>
      </rPr>
      <t>説明を受け一緒に話し合っている</t>
    </r>
    <rPh sb="5" eb="6">
      <t>ウ</t>
    </rPh>
    <rPh sb="7" eb="9">
      <t>イッショ</t>
    </rPh>
    <phoneticPr fontId="4"/>
  </si>
  <si>
    <t>2 説明を受けたが話し合っていない</t>
    <rPh sb="5" eb="6">
      <t>ウ</t>
    </rPh>
    <rPh sb="9" eb="10">
      <t>ハナ</t>
    </rPh>
    <rPh sb="11" eb="12">
      <t>ア</t>
    </rPh>
    <phoneticPr fontId="4"/>
  </si>
  <si>
    <t>3 説明も話し合いもない</t>
    <phoneticPr fontId="4"/>
  </si>
  <si>
    <t xml:space="preserve">
・見舞いに行ったとき説明してくれました。</t>
    <phoneticPr fontId="4"/>
  </si>
  <si>
    <t>(4) 職員は、ご本人の思いや願い、要望等をわかってくれていると思います
    か？</t>
    <rPh sb="15" eb="16">
      <t>ネガ</t>
    </rPh>
    <rPh sb="20" eb="21">
      <t>トウ</t>
    </rPh>
    <rPh sb="32" eb="33">
      <t>オモ</t>
    </rPh>
    <phoneticPr fontId="4"/>
  </si>
  <si>
    <t>1 よく理解している</t>
    <phoneticPr fontId="4"/>
  </si>
  <si>
    <t>2 まあ理解している</t>
    <phoneticPr fontId="4"/>
  </si>
  <si>
    <t>3 理解していない</t>
    <phoneticPr fontId="4"/>
  </si>
  <si>
    <t>4 わからない</t>
    <phoneticPr fontId="4"/>
  </si>
  <si>
    <t xml:space="preserve">
・理解するのは、不可能だと思います。一瞬で話が変わってしまうので。</t>
    <phoneticPr fontId="4"/>
  </si>
  <si>
    <t>(5) 職員は、ご家族やご本人のその時々の状況や要望に合わせて、柔軟な
    対応をしていますか？</t>
    <rPh sb="9" eb="11">
      <t>カゾク</t>
    </rPh>
    <rPh sb="13" eb="15">
      <t>ホンニン</t>
    </rPh>
    <rPh sb="24" eb="26">
      <t>ヨウボウ</t>
    </rPh>
    <rPh sb="32" eb="34">
      <t>ジュウナン</t>
    </rPh>
    <phoneticPr fontId="4"/>
  </si>
  <si>
    <t>1 よく対応してくれる</t>
    <phoneticPr fontId="4"/>
  </si>
  <si>
    <t>2 まあ対応してくれる</t>
    <phoneticPr fontId="4"/>
  </si>
  <si>
    <t>3 あまり対応してくれない</t>
    <phoneticPr fontId="4"/>
  </si>
  <si>
    <t>4 全く対応してくれない</t>
    <rPh sb="4" eb="6">
      <t>タイオウ</t>
    </rPh>
    <phoneticPr fontId="4"/>
  </si>
  <si>
    <t>(6) 事業所のサービスを利用することで、ご本人の生き生きとした表情や姿
    が見られるようになりましたか？</t>
    <rPh sb="4" eb="7">
      <t>ジギョウショ</t>
    </rPh>
    <rPh sb="13" eb="15">
      <t>リヨウ</t>
    </rPh>
    <rPh sb="22" eb="24">
      <t>ホンニン</t>
    </rPh>
    <rPh sb="25" eb="26">
      <t>イ</t>
    </rPh>
    <rPh sb="27" eb="28">
      <t>イ</t>
    </rPh>
    <phoneticPr fontId="4"/>
  </si>
  <si>
    <t>1 よく見られる</t>
    <phoneticPr fontId="4"/>
  </si>
  <si>
    <t>2 ときどき見られる</t>
    <phoneticPr fontId="4"/>
  </si>
  <si>
    <t>3 ほとんど見られない</t>
    <phoneticPr fontId="4"/>
  </si>
  <si>
    <t>・生き生きしすぎて困らせている。・認知が入っているので。・肉体的、精神的に下り坂の途中にあるので、やむを得ない。・起きている時、その日の調子で。・～気がする　・病気の為・本人がいつも不機嫌なので、ときどきに○をしていますが、安心していると思います。</t>
    <phoneticPr fontId="4"/>
  </si>
  <si>
    <t>(7) ご本人は、職員に支援されながら、戸外の行きたいところへ出かけて
    いきますか？</t>
    <rPh sb="5" eb="7">
      <t>ホンニン</t>
    </rPh>
    <rPh sb="9" eb="11">
      <t>ショクイン</t>
    </rPh>
    <rPh sb="12" eb="14">
      <t>シエン</t>
    </rPh>
    <phoneticPr fontId="4"/>
  </si>
  <si>
    <t>1 よく出かけている</t>
    <phoneticPr fontId="4"/>
  </si>
  <si>
    <t>2 ときどき出かけている</t>
    <phoneticPr fontId="4"/>
  </si>
  <si>
    <t>3 ほとんど出かけていない</t>
    <phoneticPr fontId="4"/>
  </si>
  <si>
    <t>・外出は楽しかったと言っています。・ありがたい（歩行が困難だが、散歩に出かけている。本人が出かけたがらない中、戸外へ連れ出してくれる。初詣や浜下りなどに皆さんと一緒に連れて行って頂ける。本人の体調、気分によると思うが、よくしていただいていると思う。）
・本人があまり外出を希望しない。・体の状態で出られないのでは?と思う。・本人が足が痛いため。</t>
    <rPh sb="127" eb="129">
      <t>ホンニン</t>
    </rPh>
    <phoneticPr fontId="4"/>
  </si>
  <si>
    <t>(8) 事業所のサービスを受けていて、健康面や医療面、安全面について心配
    な点はないですか？</t>
    <rPh sb="4" eb="7">
      <t>ジギョウショ</t>
    </rPh>
    <rPh sb="13" eb="14">
      <t>ウ</t>
    </rPh>
    <rPh sb="21" eb="22">
      <t>メン</t>
    </rPh>
    <rPh sb="25" eb="26">
      <t>メン</t>
    </rPh>
    <rPh sb="42" eb="43">
      <t>テン</t>
    </rPh>
    <phoneticPr fontId="4"/>
  </si>
  <si>
    <t>1 全くない</t>
    <phoneticPr fontId="4"/>
  </si>
  <si>
    <t>2 あまりない</t>
    <phoneticPr fontId="4"/>
  </si>
  <si>
    <t>3 少しある</t>
    <phoneticPr fontId="4"/>
  </si>
  <si>
    <t>4 大いにある</t>
    <phoneticPr fontId="4"/>
  </si>
  <si>
    <t>(9) 通いの場やグループホームは、ご家族が気軽に訪ねて行きやすい雰囲気
    ですか？</t>
    <rPh sb="4" eb="5">
      <t>カヨ</t>
    </rPh>
    <rPh sb="7" eb="8">
      <t>バ</t>
    </rPh>
    <rPh sb="19" eb="21">
      <t>カゾク</t>
    </rPh>
    <rPh sb="25" eb="26">
      <t>タズ</t>
    </rPh>
    <phoneticPr fontId="4"/>
  </si>
  <si>
    <t>1 大変行きやすい</t>
    <phoneticPr fontId="4"/>
  </si>
  <si>
    <t>2 まあ行きやすい</t>
    <phoneticPr fontId="4"/>
  </si>
  <si>
    <t>3 行き難い</t>
    <phoneticPr fontId="4"/>
  </si>
  <si>
    <t>4 とても行き難い</t>
    <phoneticPr fontId="4"/>
  </si>
  <si>
    <t>(10) ご家族から見て、職員は生き生きと働いているように見えますか？</t>
    <rPh sb="6" eb="8">
      <t>カゾク</t>
    </rPh>
    <rPh sb="10" eb="11">
      <t>ミ</t>
    </rPh>
    <phoneticPr fontId="4"/>
  </si>
  <si>
    <t>1 全ての職員が生き生きしている</t>
    <rPh sb="8" eb="9">
      <t>イ</t>
    </rPh>
    <rPh sb="10" eb="11">
      <t>イ</t>
    </rPh>
    <phoneticPr fontId="4"/>
  </si>
  <si>
    <t>2 一部の職員のみ生き生きしている</t>
    <rPh sb="9" eb="10">
      <t>イ</t>
    </rPh>
    <rPh sb="11" eb="12">
      <t>イ</t>
    </rPh>
    <phoneticPr fontId="4"/>
  </si>
  <si>
    <t>3 生き生きしている職員はいない</t>
    <phoneticPr fontId="4"/>
  </si>
  <si>
    <t>・一生懸命やっていただいていると思う。
　嫌々とか渋々働いているようには感じない。
・まあまあ頑張っていると思います。
・普通。</t>
    <phoneticPr fontId="4"/>
  </si>
  <si>
    <t>(11) ご家族から見て、ご本人は今のサービスに満足していると思いますか？</t>
    <rPh sb="31" eb="32">
      <t>オモ</t>
    </rPh>
    <phoneticPr fontId="4"/>
  </si>
  <si>
    <t>1 満足していると思う</t>
    <rPh sb="9" eb="10">
      <t>オモ</t>
    </rPh>
    <phoneticPr fontId="4"/>
  </si>
  <si>
    <t>2 どちらともいえない</t>
    <phoneticPr fontId="4"/>
  </si>
  <si>
    <t>3 不満があると思う</t>
    <rPh sb="8" eb="9">
      <t>オモ</t>
    </rPh>
    <phoneticPr fontId="4"/>
  </si>
  <si>
    <r>
      <rPr>
        <sz val="11"/>
        <rFont val="ＭＳ 明朝"/>
        <family val="1"/>
        <charset val="128"/>
      </rPr>
      <t xml:space="preserve">
・本人の意思表示がないので？</t>
    </r>
    <r>
      <rPr>
        <sz val="11"/>
        <color theme="1"/>
        <rFont val="ＭＳ Ｐゴシック"/>
        <family val="3"/>
        <charset val="128"/>
        <scheme val="minor"/>
      </rPr>
      <t xml:space="preserve">
</t>
    </r>
    <r>
      <rPr>
        <sz val="11"/>
        <rFont val="ＭＳ 明朝"/>
        <family val="1"/>
        <charset val="128"/>
      </rPr>
      <t>・認知症</t>
    </r>
    <phoneticPr fontId="4"/>
  </si>
  <si>
    <t>(12) ご家族は、今のサービスに満足していますか？</t>
    <phoneticPr fontId="4"/>
  </si>
  <si>
    <t>1 大変満足している</t>
    <phoneticPr fontId="4"/>
  </si>
  <si>
    <t>2 まあ満足している</t>
    <phoneticPr fontId="4"/>
  </si>
  <si>
    <t>3 少し不満がある</t>
    <phoneticPr fontId="4"/>
  </si>
  <si>
    <t>4 大いに不満がある</t>
    <phoneticPr fontId="4"/>
  </si>
  <si>
    <t xml:space="preserve">
・職員さんに対してではなく、やはり、家族で過ごしたいと思っている
  のでは。
・施設にではなく。</t>
    <phoneticPr fontId="4"/>
  </si>
  <si>
    <t>「事業所の良い点・優れている点」「事業所に改善して欲しい点」
集　計　結　果</t>
    <rPh sb="32" eb="33">
      <t>シュウ</t>
    </rPh>
    <rPh sb="34" eb="35">
      <t>ケイ</t>
    </rPh>
    <rPh sb="36" eb="37">
      <t>ケッ</t>
    </rPh>
    <rPh sb="38" eb="39">
      <t>ハテ</t>
    </rPh>
    <phoneticPr fontId="4"/>
  </si>
  <si>
    <t>分類項目</t>
    <rPh sb="0" eb="2">
      <t>ブンルイ</t>
    </rPh>
    <rPh sb="2" eb="4">
      <t>コウモク</t>
    </rPh>
    <phoneticPr fontId="4"/>
  </si>
  <si>
    <t>件数の割合（％）</t>
    <rPh sb="0" eb="2">
      <t>ケンスウ</t>
    </rPh>
    <rPh sb="3" eb="5">
      <t>ワリアイ</t>
    </rPh>
    <phoneticPr fontId="4"/>
  </si>
  <si>
    <t>事業所の良い点・優れている点
（331件）</t>
    <phoneticPr fontId="4"/>
  </si>
  <si>
    <t>事業所に改善して欲しい点
（９１件）</t>
    <phoneticPr fontId="4"/>
  </si>
  <si>
    <t>良い点</t>
    <rPh sb="0" eb="1">
      <t>ヨ</t>
    </rPh>
    <rPh sb="2" eb="3">
      <t>テン</t>
    </rPh>
    <phoneticPr fontId="4"/>
  </si>
  <si>
    <t>改善点</t>
    <rPh sb="0" eb="3">
      <t>カイゼンテン</t>
    </rPh>
    <phoneticPr fontId="4"/>
  </si>
  <si>
    <t>管理者・代表者の姿勢、事業所の運営について</t>
    <rPh sb="0" eb="3">
      <t>カンリシャ</t>
    </rPh>
    <rPh sb="4" eb="7">
      <t>ダイヒョウシャ</t>
    </rPh>
    <rPh sb="8" eb="10">
      <t>シセイ</t>
    </rPh>
    <rPh sb="11" eb="14">
      <t>ジギョウショ</t>
    </rPh>
    <rPh sb="15" eb="17">
      <t>ウンエイ</t>
    </rPh>
    <phoneticPr fontId="4"/>
  </si>
  <si>
    <t>職員の言葉遣いや対応について</t>
    <rPh sb="0" eb="2">
      <t>ショクイン</t>
    </rPh>
    <rPh sb="3" eb="6">
      <t>コトバヅカ</t>
    </rPh>
    <rPh sb="8" eb="10">
      <t>タイオウ</t>
    </rPh>
    <phoneticPr fontId="4"/>
  </si>
  <si>
    <t>安全・健康・医療面について</t>
    <rPh sb="0" eb="2">
      <t>アンゼン</t>
    </rPh>
    <rPh sb="3" eb="5">
      <t>ケンコウ</t>
    </rPh>
    <rPh sb="6" eb="9">
      <t>イリョウメン</t>
    </rPh>
    <phoneticPr fontId="4"/>
  </si>
  <si>
    <t>事業所の雰囲気、及び環境について
（訪ねて行きやすい等も含む）</t>
    <rPh sb="0" eb="3">
      <t>ジギョウショ</t>
    </rPh>
    <rPh sb="10" eb="12">
      <t>カンキョウ</t>
    </rPh>
    <rPh sb="18" eb="19">
      <t>タズ</t>
    </rPh>
    <rPh sb="21" eb="22">
      <t>イ</t>
    </rPh>
    <rPh sb="26" eb="27">
      <t>トウ</t>
    </rPh>
    <rPh sb="28" eb="29">
      <t>フク</t>
    </rPh>
    <phoneticPr fontId="4"/>
  </si>
  <si>
    <t>行事や活動、外出等について</t>
    <rPh sb="0" eb="2">
      <t>ギョウジ</t>
    </rPh>
    <rPh sb="3" eb="5">
      <t>カツドウ</t>
    </rPh>
    <rPh sb="6" eb="8">
      <t>ガイシュツ</t>
    </rPh>
    <rPh sb="8" eb="9">
      <t>トウ</t>
    </rPh>
    <phoneticPr fontId="4"/>
  </si>
  <si>
    <t>日常生活・入浴・食事・排泄等のケアについて</t>
    <rPh sb="0" eb="2">
      <t>ニチジョウ</t>
    </rPh>
    <rPh sb="2" eb="4">
      <t>セイカツ</t>
    </rPh>
    <rPh sb="5" eb="7">
      <t>ニュウヨク</t>
    </rPh>
    <rPh sb="8" eb="10">
      <t>ショクジ</t>
    </rPh>
    <rPh sb="11" eb="13">
      <t>ハイセツ</t>
    </rPh>
    <rPh sb="13" eb="14">
      <t>トウ</t>
    </rPh>
    <phoneticPr fontId="4"/>
  </si>
  <si>
    <t>家族との交流・連携（報告・連絡・相談等）</t>
    <rPh sb="0" eb="2">
      <t>カゾク</t>
    </rPh>
    <rPh sb="7" eb="9">
      <t>レンケイ</t>
    </rPh>
    <rPh sb="10" eb="12">
      <t>ホウコク</t>
    </rPh>
    <rPh sb="13" eb="15">
      <t>レンラク</t>
    </rPh>
    <rPh sb="16" eb="18">
      <t>ソウダン</t>
    </rPh>
    <rPh sb="18" eb="19">
      <t>トウ</t>
    </rPh>
    <phoneticPr fontId="4"/>
  </si>
  <si>
    <t>その他</t>
    <rPh sb="2" eb="3">
      <t>タ</t>
    </rPh>
    <phoneticPr fontId="4"/>
  </si>
  <si>
    <t>分類</t>
    <rPh sb="0" eb="2">
      <t>ブンルイ</t>
    </rPh>
    <phoneticPr fontId="4"/>
  </si>
  <si>
    <t>分類計</t>
    <rPh sb="0" eb="2">
      <t>ブンルイ</t>
    </rPh>
    <rPh sb="2" eb="3">
      <t>ケイ</t>
    </rPh>
    <phoneticPr fontId="4"/>
  </si>
  <si>
    <t>細目</t>
    <rPh sb="0" eb="2">
      <t>サイモク</t>
    </rPh>
    <phoneticPr fontId="4"/>
  </si>
  <si>
    <t>細目計</t>
    <rPh sb="0" eb="2">
      <t>サイモク</t>
    </rPh>
    <rPh sb="2" eb="3">
      <t>ケイ</t>
    </rPh>
    <phoneticPr fontId="4"/>
  </si>
  <si>
    <t>事　業　所　の　良　い　点　・　優　れ　て　い　る　点</t>
    <rPh sb="0" eb="1">
      <t>コト</t>
    </rPh>
    <rPh sb="2" eb="3">
      <t>ギョウ</t>
    </rPh>
    <rPh sb="4" eb="5">
      <t>ショ</t>
    </rPh>
    <rPh sb="8" eb="9">
      <t>ヨ</t>
    </rPh>
    <rPh sb="12" eb="13">
      <t>テン</t>
    </rPh>
    <rPh sb="16" eb="17">
      <t>スグ</t>
    </rPh>
    <rPh sb="26" eb="27">
      <t>テン</t>
    </rPh>
    <phoneticPr fontId="4"/>
  </si>
  <si>
    <t>処理済み</t>
    <rPh sb="0" eb="2">
      <t>ショリ</t>
    </rPh>
    <rPh sb="2" eb="3">
      <t>ズ</t>
    </rPh>
    <phoneticPr fontId="4"/>
  </si>
  <si>
    <t>管理・運営</t>
    <rPh sb="0" eb="2">
      <t>カンリ</t>
    </rPh>
    <rPh sb="3" eb="5">
      <t>ウンエイ</t>
    </rPh>
    <phoneticPr fontId="4"/>
  </si>
  <si>
    <t>運営・体制</t>
    <rPh sb="0" eb="2">
      <t>ウンエイ</t>
    </rPh>
    <rPh sb="3" eb="5">
      <t>タイセイ</t>
    </rPh>
    <phoneticPr fontId="4"/>
  </si>
  <si>
    <t>・年間のスケジュールに添って運営し、トラブルもなく、日々の生活を送っている。・責任者がとても明るく話しやすい。・話し合いもよく行われている（３）。研修等も実施している。・管理者を中心に職員が頑張っている。
・ケアマネも頑張っている（２）。・職員の移動があったが、利用者に上手に接している。</t>
    <rPh sb="73" eb="75">
      <t>ケンシュウ</t>
    </rPh>
    <rPh sb="75" eb="76">
      <t>トウ</t>
    </rPh>
    <rPh sb="77" eb="79">
      <t>ジッシ</t>
    </rPh>
    <phoneticPr fontId="4"/>
  </si>
  <si>
    <t>・職員が多く、介護が行き届いている。・職員のチームワークが良い（２）。・２４時間体制（２）。・日中も常時スタッフがいる。・自己評価と外部評価を行い、改善項目を挙げて実践しており、評価できる。・ネコを飼っているので、癒しになっていい。</t>
    <rPh sb="1" eb="3">
      <t>ショクイン</t>
    </rPh>
    <rPh sb="4" eb="5">
      <t>オオ</t>
    </rPh>
    <rPh sb="7" eb="9">
      <t>カイゴ</t>
    </rPh>
    <rPh sb="10" eb="11">
      <t>ユ</t>
    </rPh>
    <rPh sb="12" eb="13">
      <t>トド</t>
    </rPh>
    <phoneticPr fontId="4"/>
  </si>
  <si>
    <t>職員について</t>
    <rPh sb="0" eb="2">
      <t>ショクイン</t>
    </rPh>
    <phoneticPr fontId="4"/>
  </si>
  <si>
    <t>職員の対応</t>
    <rPh sb="0" eb="2">
      <t>ショクイン</t>
    </rPh>
    <rPh sb="3" eb="5">
      <t>タイオウ</t>
    </rPh>
    <phoneticPr fontId="4"/>
  </si>
  <si>
    <t>・日々の生活や行事の様子で、職員は常に考え、気付き、行動するという高い専門職としての意識が感じられる。・楽しそう。・職員は生き生きと働いている（5）。・1人ひとりへの気づかいや気配り、目配りをしている。</t>
    <rPh sb="1" eb="3">
      <t>ヒビ</t>
    </rPh>
    <rPh sb="4" eb="6">
      <t>セイカツ</t>
    </rPh>
    <rPh sb="7" eb="9">
      <t>ギョウジ</t>
    </rPh>
    <rPh sb="10" eb="12">
      <t>ヨウス</t>
    </rPh>
    <rPh sb="14" eb="16">
      <t>ショクイン</t>
    </rPh>
    <rPh sb="17" eb="18">
      <t>ツネ</t>
    </rPh>
    <rPh sb="19" eb="20">
      <t>カンガ</t>
    </rPh>
    <rPh sb="22" eb="24">
      <t>キヅ</t>
    </rPh>
    <rPh sb="26" eb="28">
      <t>コウドウ</t>
    </rPh>
    <rPh sb="33" eb="34">
      <t>タカ</t>
    </rPh>
    <rPh sb="35" eb="38">
      <t>センモンショク</t>
    </rPh>
    <rPh sb="42" eb="44">
      <t>イシキ</t>
    </rPh>
    <rPh sb="45" eb="46">
      <t>カン</t>
    </rPh>
    <rPh sb="52" eb="53">
      <t>タノ</t>
    </rPh>
    <phoneticPr fontId="4"/>
  </si>
  <si>
    <t>・職員の表情がいい（2）。明るい（１０）。仕事熱心（２）。・利用者や家族に親切（５）。・職員が丁寧（２）。・説明や対応も丁寧でありがたいです。・職員は優しい（６）。・親身に対応する。・職員が笑顔で対応（6）。</t>
    <rPh sb="1" eb="3">
      <t>ショクイン</t>
    </rPh>
    <phoneticPr fontId="4"/>
  </si>
  <si>
    <t>・認知症のいろいろな症状の利用者に的確に判断して介護して下さっている（３）。・本人も「楽しい。皆家族だよ。」と落ち着いてきている。・本人がグル－プホームを最高の場所だと言ってくれている。</t>
    <rPh sb="13" eb="16">
      <t>リヨウシャ</t>
    </rPh>
    <rPh sb="24" eb="26">
      <t>カイゴ</t>
    </rPh>
    <phoneticPr fontId="4"/>
  </si>
  <si>
    <t>・スタッフが穏やかに対応し、利用者も穏やかである（7）。・個々の症状に合わせて、ゆったりした関わりを心がけ、本人も常に笑顔が見られ、楽しく生活を送っている。　　　　　　　　　　　　　　　　　　　　　　　　　　　　　　</t>
    <rPh sb="6" eb="7">
      <t>オダ</t>
    </rPh>
    <rPh sb="10" eb="12">
      <t>タイオウ</t>
    </rPh>
    <rPh sb="14" eb="17">
      <t>リヨウシャ</t>
    </rPh>
    <rPh sb="18" eb="19">
      <t>オダ</t>
    </rPh>
    <phoneticPr fontId="4"/>
  </si>
  <si>
    <t>利用者の尊重</t>
    <phoneticPr fontId="4"/>
  </si>
  <si>
    <t>・職員が、利用者の状況を把握して利用者の立場で心のこもった介護に努めている(11)。本人もきっと幸せだと感じていると思います。・個々にあった対応。思いやり。・細かいことまで気にかけてくれる。・家族同様の接し方をしてくれる（２）。・きめ細やかな対応（4）。</t>
    <rPh sb="1" eb="3">
      <t>ショクイン</t>
    </rPh>
    <rPh sb="5" eb="8">
      <t>リヨウシャ</t>
    </rPh>
    <rPh sb="29" eb="31">
      <t>カイゴ</t>
    </rPh>
    <rPh sb="32" eb="33">
      <t>ツト</t>
    </rPh>
    <phoneticPr fontId="4"/>
  </si>
  <si>
    <t>・本人の意思を確認し、本人の意向に添うように努めている（5）。・本人の体調・様子を観察し、本人を尊重しながら必要なケアを行っている（4）。・車いすの母がいつもにこにこ過ごしている。・利用者のその時の行動で、テーブルやイスの配置を変えている。</t>
    <rPh sb="32" eb="34">
      <t>ホンニン</t>
    </rPh>
    <rPh sb="35" eb="37">
      <t>タイチョウ</t>
    </rPh>
    <rPh sb="38" eb="40">
      <t>ヨウス</t>
    </rPh>
    <rPh sb="41" eb="43">
      <t>カンサツ</t>
    </rPh>
    <rPh sb="45" eb="47">
      <t>ホンニン</t>
    </rPh>
    <rPh sb="48" eb="50">
      <t>ソンチョウ</t>
    </rPh>
    <rPh sb="54" eb="56">
      <t>ヒツヨウ</t>
    </rPh>
    <rPh sb="60" eb="61">
      <t>オコナ</t>
    </rPh>
    <phoneticPr fontId="4"/>
  </si>
  <si>
    <t>・尊厳が保たれている。・スタッフの意識が高く、利用者の尊厳を守り、本人の意思を尊重して対応している（4）。・若年性認知症の利用者の尊厳も尊重していて、家族は安心してお願いできる。</t>
    <rPh sb="54" eb="57">
      <t>ジャクネンセイ</t>
    </rPh>
    <rPh sb="57" eb="60">
      <t>ニンチショウ</t>
    </rPh>
    <rPh sb="61" eb="64">
      <t>リヨウシャ</t>
    </rPh>
    <rPh sb="65" eb="67">
      <t>ソンゲン</t>
    </rPh>
    <rPh sb="68" eb="70">
      <t>ソンチョウ</t>
    </rPh>
    <rPh sb="75" eb="77">
      <t>カゾク</t>
    </rPh>
    <rPh sb="78" eb="80">
      <t>アンシン</t>
    </rPh>
    <rPh sb="83" eb="84">
      <t>ネガ</t>
    </rPh>
    <phoneticPr fontId="4"/>
  </si>
  <si>
    <t>言葉かけ</t>
    <phoneticPr fontId="4"/>
  </si>
  <si>
    <t>・よく利用者に声かけしている（４）。・いつでも受け入れてもらえる（面会でも、外出なども）。・外出から帰室時に「おかえりなさい」「コーヒー飲みますか」と声かけがあり、利用者への気づかいがある。</t>
    <rPh sb="23" eb="24">
      <t>ウ</t>
    </rPh>
    <rPh sb="25" eb="26">
      <t>イ</t>
    </rPh>
    <rPh sb="33" eb="35">
      <t>メンカイ</t>
    </rPh>
    <rPh sb="38" eb="40">
      <t>ガイシュツ</t>
    </rPh>
    <phoneticPr fontId="4"/>
  </si>
  <si>
    <t>・個々に合わせた温かい言葉かけで、本人も笑顔が見られ、表情もよく、安心して楽しく生活を送っている（3）。・職員の声かけのお陰で、今では歌も歌える。 ・話し方も丁寧で、上手（3）。・話をよく聞いてくれる（２）。</t>
    <rPh sb="1" eb="3">
      <t>ココ</t>
    </rPh>
    <rPh sb="4" eb="5">
      <t>ア</t>
    </rPh>
    <rPh sb="8" eb="9">
      <t>アタタ</t>
    </rPh>
    <rPh sb="11" eb="13">
      <t>コトバ</t>
    </rPh>
    <rPh sb="17" eb="19">
      <t>ホンニン</t>
    </rPh>
    <rPh sb="20" eb="22">
      <t>エガオ</t>
    </rPh>
    <rPh sb="23" eb="24">
      <t>ミ</t>
    </rPh>
    <rPh sb="37" eb="38">
      <t>タノ</t>
    </rPh>
    <rPh sb="40" eb="42">
      <t>セイカツ</t>
    </rPh>
    <rPh sb="43" eb="44">
      <t>オク</t>
    </rPh>
    <phoneticPr fontId="4"/>
  </si>
  <si>
    <t>安全・健康・医療</t>
    <rPh sb="0" eb="2">
      <t>アンゼン</t>
    </rPh>
    <rPh sb="3" eb="5">
      <t>ケンコウ</t>
    </rPh>
    <rPh sb="6" eb="8">
      <t>イリョウ</t>
    </rPh>
    <phoneticPr fontId="4"/>
  </si>
  <si>
    <t>安心・安全な対応</t>
    <rPh sb="0" eb="2">
      <t>アンシン</t>
    </rPh>
    <rPh sb="3" eb="5">
      <t>アンゼン</t>
    </rPh>
    <rPh sb="6" eb="8">
      <t>タイオウ</t>
    </rPh>
    <phoneticPr fontId="4"/>
  </si>
  <si>
    <t>・職員の皆さんが明るく楽しく声かけあって、安心感がある。・年末に施設でころび、骨折したが、迅速に対応して下さり、その後の対応も丁寧だった。・年寄りでも安全に生活できる。</t>
    <rPh sb="1" eb="3">
      <t>ショクイン</t>
    </rPh>
    <rPh sb="4" eb="5">
      <t>ミナ</t>
    </rPh>
    <rPh sb="8" eb="9">
      <t>アカ</t>
    </rPh>
    <rPh sb="11" eb="12">
      <t>タノ</t>
    </rPh>
    <rPh sb="14" eb="15">
      <t>コエ</t>
    </rPh>
    <rPh sb="21" eb="24">
      <t>アンシンカン</t>
    </rPh>
    <phoneticPr fontId="4"/>
  </si>
  <si>
    <t>医療との連携</t>
    <rPh sb="0" eb="2">
      <t>イリョウ</t>
    </rPh>
    <rPh sb="4" eb="6">
      <t>レンケイ</t>
    </rPh>
    <phoneticPr fontId="4"/>
  </si>
  <si>
    <t>・敷地内に病院、デイケアがある。・医者がいる（２）。・診療所を利用できる。・健康面に不安がある時やけがをした時、病院と連携して早めの対応で、安心。・医者もいろいろ話を聞いて、的確な判断をされている。</t>
    <rPh sb="38" eb="41">
      <t>ケンコウメン</t>
    </rPh>
    <rPh sb="42" eb="44">
      <t>フアン</t>
    </rPh>
    <rPh sb="47" eb="48">
      <t>トキ</t>
    </rPh>
    <rPh sb="54" eb="55">
      <t>トキ</t>
    </rPh>
    <rPh sb="56" eb="58">
      <t>ビョウイン</t>
    </rPh>
    <rPh sb="59" eb="61">
      <t>レンケイ</t>
    </rPh>
    <rPh sb="63" eb="64">
      <t>ハヤ</t>
    </rPh>
    <rPh sb="66" eb="68">
      <t>タイオウ</t>
    </rPh>
    <rPh sb="70" eb="72">
      <t>アンシン</t>
    </rPh>
    <rPh sb="74" eb="76">
      <t>イシャ</t>
    </rPh>
    <phoneticPr fontId="4"/>
  </si>
  <si>
    <t>受診支援</t>
    <rPh sb="0" eb="2">
      <t>ジュシン</t>
    </rPh>
    <rPh sb="2" eb="4">
      <t>シエン</t>
    </rPh>
    <phoneticPr fontId="4"/>
  </si>
  <si>
    <t>・付き添いや送迎（６）。受診時の健康状態や生活面の情報提供（２）。</t>
    <rPh sb="1" eb="2">
      <t>ツ</t>
    </rPh>
    <rPh sb="3" eb="4">
      <t>ソ</t>
    </rPh>
    <rPh sb="14" eb="15">
      <t>ジ</t>
    </rPh>
    <phoneticPr fontId="4"/>
  </si>
  <si>
    <t>健康面のケア</t>
    <rPh sb="0" eb="2">
      <t>ケンコウ</t>
    </rPh>
    <rPh sb="2" eb="3">
      <t>メン</t>
    </rPh>
    <phoneticPr fontId="4"/>
  </si>
  <si>
    <t>・職員が健康面や暮らしぶり、本人の思いや願いを理解しようと努力し、柔軟に対応している。・臨機(発熱、体調不良ｅｔｃ)に対応していただき、大変助かっている。・健康面、安全面への心配りがある（5）。目薬やカゼ薬の管理。</t>
    <rPh sb="1" eb="3">
      <t>ショクイン</t>
    </rPh>
    <rPh sb="4" eb="7">
      <t>ケンコウメン</t>
    </rPh>
    <rPh sb="8" eb="9">
      <t>ク</t>
    </rPh>
    <rPh sb="14" eb="16">
      <t>ホンニン</t>
    </rPh>
    <rPh sb="17" eb="18">
      <t>オモ</t>
    </rPh>
    <rPh sb="20" eb="21">
      <t>ネガ</t>
    </rPh>
    <rPh sb="23" eb="25">
      <t>リカイ</t>
    </rPh>
    <rPh sb="29" eb="31">
      <t>ドリョク</t>
    </rPh>
    <rPh sb="33" eb="35">
      <t>ジュウナン</t>
    </rPh>
    <rPh sb="36" eb="38">
      <t>タイオウ</t>
    </rPh>
    <rPh sb="104" eb="106">
      <t>カンリ</t>
    </rPh>
    <phoneticPr fontId="4"/>
  </si>
  <si>
    <t>雰囲気・環境</t>
    <rPh sb="0" eb="3">
      <t>フンイキ</t>
    </rPh>
    <rPh sb="4" eb="6">
      <t>カンキョウ</t>
    </rPh>
    <phoneticPr fontId="4"/>
  </si>
  <si>
    <t>家庭的</t>
    <rPh sb="0" eb="3">
      <t>カテイテキ</t>
    </rPh>
    <phoneticPr fontId="4"/>
  </si>
  <si>
    <t>・家庭的で温かさがある（１０）。・少人数でアットホーム、親しみやすい（２）。・アットホームで皆と一緒に食事も出来る。・のんびりして少人数で落ち着いた感じが良い（２）。</t>
    <phoneticPr fontId="4"/>
  </si>
  <si>
    <t>訪問しやすい</t>
    <rPh sb="0" eb="2">
      <t>ホウモン</t>
    </rPh>
    <phoneticPr fontId="4"/>
  </si>
  <si>
    <t>・家族がいつでも出入りできる。・気軽に訪ねて行きやすい（6）。・職員の対応は丁寧で、明るい雰囲気で気持ち良い。</t>
    <rPh sb="16" eb="18">
      <t>キガル</t>
    </rPh>
    <rPh sb="19" eb="20">
      <t>タズ</t>
    </rPh>
    <rPh sb="22" eb="23">
      <t>イ</t>
    </rPh>
    <phoneticPr fontId="4"/>
  </si>
  <si>
    <t>居室環境</t>
    <rPh sb="0" eb="2">
      <t>キョシツ</t>
    </rPh>
    <rPh sb="2" eb="4">
      <t>カンキョウ</t>
    </rPh>
    <phoneticPr fontId="4"/>
  </si>
  <si>
    <t>・居室は、ゆったりの広さがあり、マイペースに過ごせる（２）。・清潔感がある（３）。・ベッドがいつも清潔。</t>
    <rPh sb="1" eb="3">
      <t>キョシツ</t>
    </rPh>
    <rPh sb="10" eb="11">
      <t>ヒロ</t>
    </rPh>
    <phoneticPr fontId="4"/>
  </si>
  <si>
    <t>施設の造り・環境</t>
    <rPh sb="3" eb="4">
      <t>ツク</t>
    </rPh>
    <phoneticPr fontId="4"/>
  </si>
  <si>
    <t>・建物の設計は、利用者が集いやすい、働いている人が動きやすい。・利用者がストレスを感じないよう考えられている。・トイレが清潔。全体的に清潔感がある（６）。・明るい（４）。・広々としている。</t>
    <rPh sb="60" eb="62">
      <t>セイケツ</t>
    </rPh>
    <phoneticPr fontId="4"/>
  </si>
  <si>
    <t>活動・外出等</t>
    <rPh sb="0" eb="2">
      <t>カツドウ</t>
    </rPh>
    <rPh sb="3" eb="5">
      <t>ガイシュツ</t>
    </rPh>
    <rPh sb="5" eb="6">
      <t>トウ</t>
    </rPh>
    <phoneticPr fontId="4"/>
  </si>
  <si>
    <t>外出支援</t>
    <rPh sb="0" eb="2">
      <t>ガイシュツ</t>
    </rPh>
    <rPh sb="2" eb="4">
      <t>シエン</t>
    </rPh>
    <phoneticPr fontId="4"/>
  </si>
  <si>
    <t>・外出もよく連れて行ってくれる（３）。・いろいろなイベントに参加（3）。・地域の敬老会や盆踊り等に参加し、交流会では全員が生き生きとして楽しそうな様子でした。・天気の良い日はドライブ、たまに公園で弁当会、保育園に遊びに行き、子ども達からパワーをもらっている。・お正月の後、お寺参りにも行っています。</t>
    <phoneticPr fontId="4"/>
  </si>
  <si>
    <t>行事や活動</t>
    <rPh sb="0" eb="2">
      <t>ギョウジ</t>
    </rPh>
    <rPh sb="3" eb="5">
      <t>カツドウ</t>
    </rPh>
    <phoneticPr fontId="4"/>
  </si>
  <si>
    <t>・事業所内で四季のイベント等を実施している（２）。・お誕生日会、クリスマス会、三味線を引いてうたの時間等。　　　　　　　　　　　　　　　　　　　　　　　　　　　　　</t>
    <rPh sb="1" eb="4">
      <t>ジギョウショ</t>
    </rPh>
    <rPh sb="4" eb="5">
      <t>ナイ</t>
    </rPh>
    <rPh sb="6" eb="8">
      <t>シキ</t>
    </rPh>
    <rPh sb="13" eb="14">
      <t>トウ</t>
    </rPh>
    <rPh sb="15" eb="17">
      <t>ジッシ</t>
    </rPh>
    <phoneticPr fontId="4"/>
  </si>
  <si>
    <t>地域との連携</t>
    <rPh sb="0" eb="2">
      <t>チイキ</t>
    </rPh>
    <rPh sb="4" eb="6">
      <t>レンケイ</t>
    </rPh>
    <phoneticPr fontId="4"/>
  </si>
  <si>
    <t>・地域の行事（敬老会、盆踊り）等に参加、交流（３）。・隣接する特別養護老人ホームとも行事面などで交流があり、心強い。　　　　　　　　　　　　　　　　　　　　　　　　　　　　　　　　　　</t>
    <rPh sb="1" eb="3">
      <t>チイキ</t>
    </rPh>
    <rPh sb="4" eb="6">
      <t>ギョウジ</t>
    </rPh>
    <rPh sb="7" eb="10">
      <t>ケイロウカイ</t>
    </rPh>
    <rPh sb="11" eb="12">
      <t>ボン</t>
    </rPh>
    <rPh sb="12" eb="13">
      <t>オド</t>
    </rPh>
    <rPh sb="15" eb="16">
      <t>トウ</t>
    </rPh>
    <rPh sb="17" eb="19">
      <t>サンカ</t>
    </rPh>
    <rPh sb="20" eb="22">
      <t>コウリュウ</t>
    </rPh>
    <phoneticPr fontId="4"/>
  </si>
  <si>
    <t>日常生活</t>
    <rPh sb="0" eb="2">
      <t>ニチジョウ</t>
    </rPh>
    <rPh sb="2" eb="4">
      <t>セイカツ</t>
    </rPh>
    <phoneticPr fontId="4"/>
  </si>
  <si>
    <t>入浴</t>
    <rPh sb="0" eb="2">
      <t>ニュウヨク</t>
    </rPh>
    <phoneticPr fontId="4"/>
  </si>
  <si>
    <t>・毎日入浴できる。・週３回の入浴で清潔感があります。　　</t>
    <phoneticPr fontId="4"/>
  </si>
  <si>
    <t>食事</t>
    <rPh sb="0" eb="2">
      <t>ショクジ</t>
    </rPh>
    <phoneticPr fontId="4"/>
  </si>
  <si>
    <t>・食事がおいしい（２）。・おかずの数が多い。・食事は完食する程、よく考えて調理して下さっている（3）。・食べやすく工夫している。・体重が増えた。・食事中、声かけして１人ぼっちにしない気配りがある。</t>
    <rPh sb="23" eb="25">
      <t>ショクジ</t>
    </rPh>
    <rPh sb="26" eb="28">
      <t>カンショク</t>
    </rPh>
    <rPh sb="30" eb="31">
      <t>ホド</t>
    </rPh>
    <rPh sb="34" eb="35">
      <t>カンガ</t>
    </rPh>
    <rPh sb="37" eb="39">
      <t>チョウリ</t>
    </rPh>
    <rPh sb="41" eb="42">
      <t>クダ</t>
    </rPh>
    <rPh sb="65" eb="67">
      <t>タイジュウ</t>
    </rPh>
    <rPh sb="68" eb="69">
      <t>フ</t>
    </rPh>
    <phoneticPr fontId="4"/>
  </si>
  <si>
    <t>・時々外食している。・買い物も利用者と一緒に行っている。・病院診察の日、昼食を取り置きしてもらえる。
・訪ねていくと夕食一緒にどうですかと声かけがある。</t>
    <rPh sb="1" eb="3">
      <t>トキドキ</t>
    </rPh>
    <rPh sb="3" eb="5">
      <t>ガイショク</t>
    </rPh>
    <rPh sb="39" eb="40">
      <t>ト</t>
    </rPh>
    <rPh sb="41" eb="42">
      <t>オ</t>
    </rPh>
    <phoneticPr fontId="4"/>
  </si>
  <si>
    <t>排泄</t>
    <rPh sb="0" eb="2">
      <t>ハイセツ</t>
    </rPh>
    <phoneticPr fontId="4"/>
  </si>
  <si>
    <t>・紙オムツから布パンツ、パットにしてくれました。</t>
    <rPh sb="1" eb="2">
      <t>カミ</t>
    </rPh>
    <rPh sb="7" eb="8">
      <t>ヌノ</t>
    </rPh>
    <phoneticPr fontId="4"/>
  </si>
  <si>
    <t>生きがい支援</t>
    <rPh sb="0" eb="1">
      <t>イ</t>
    </rPh>
    <rPh sb="4" eb="6">
      <t>シエン</t>
    </rPh>
    <phoneticPr fontId="4"/>
  </si>
  <si>
    <t>・猫や鳥の世話など、本人の望む暮らし方を見守りしている。・寝たきりにならないように気をつけてくれる。
・要介護５だが、生き生きして毎日の生活を過ごしてる。・以前より元気で気持ちも明るくなっている。</t>
    <rPh sb="1" eb="2">
      <t>ネコ</t>
    </rPh>
    <rPh sb="3" eb="4">
      <t>トリ</t>
    </rPh>
    <rPh sb="5" eb="7">
      <t>セワ</t>
    </rPh>
    <rPh sb="10" eb="12">
      <t>ホンニン</t>
    </rPh>
    <rPh sb="13" eb="14">
      <t>ノゾ</t>
    </rPh>
    <rPh sb="15" eb="16">
      <t>ク</t>
    </rPh>
    <rPh sb="18" eb="19">
      <t>カタ</t>
    </rPh>
    <rPh sb="20" eb="22">
      <t>ミマモ</t>
    </rPh>
    <phoneticPr fontId="4"/>
  </si>
  <si>
    <t>・出来ることは、本人にも参加させている（3）。・個々の良い点、興味のあることを見い出し、生活の中に取り入れている（２）。・本人の自由がきくようにしてくれている。</t>
    <phoneticPr fontId="4"/>
  </si>
  <si>
    <t>・屋上に畑があるので、職員さんに見守られながら、野菜を作っています。職員さんや私達家族に食べてもらうのが励みになっているようで、とても元気になりました。</t>
    <rPh sb="1" eb="3">
      <t>オクジョウ</t>
    </rPh>
    <rPh sb="4" eb="5">
      <t>ハタケ</t>
    </rPh>
    <rPh sb="11" eb="13">
      <t>ショクイン</t>
    </rPh>
    <rPh sb="16" eb="18">
      <t>ミマモ</t>
    </rPh>
    <rPh sb="24" eb="26">
      <t>ヤサイ</t>
    </rPh>
    <rPh sb="27" eb="28">
      <t>ツク</t>
    </rPh>
    <rPh sb="34" eb="36">
      <t>ショクイン</t>
    </rPh>
    <rPh sb="39" eb="41">
      <t>ワタシタチ</t>
    </rPh>
    <rPh sb="41" eb="43">
      <t>カゾク</t>
    </rPh>
    <rPh sb="44" eb="45">
      <t>タ</t>
    </rPh>
    <rPh sb="52" eb="53">
      <t>ハゲ</t>
    </rPh>
    <rPh sb="67" eb="69">
      <t>ゲンキ</t>
    </rPh>
    <phoneticPr fontId="4"/>
  </si>
  <si>
    <t>家族との
交流・連携</t>
    <rPh sb="0" eb="2">
      <t>カゾク</t>
    </rPh>
    <rPh sb="5" eb="7">
      <t>コウリュウ</t>
    </rPh>
    <rPh sb="8" eb="10">
      <t>レンケイ</t>
    </rPh>
    <phoneticPr fontId="4"/>
  </si>
  <si>
    <t>・家族は疲れて不安な時でも職員の笑顔を見るとホッとする。・職員の笑顔を見て安心します。・笑顔で挨拶してくれる（3）。・気配りがある（２）。・配慮がある。・親切。・親身（3）。</t>
    <rPh sb="1" eb="3">
      <t>カゾク</t>
    </rPh>
    <rPh sb="4" eb="5">
      <t>ツカ</t>
    </rPh>
    <rPh sb="7" eb="9">
      <t>フアン</t>
    </rPh>
    <rPh sb="10" eb="11">
      <t>トキ</t>
    </rPh>
    <rPh sb="16" eb="18">
      <t>エガオ</t>
    </rPh>
    <rPh sb="19" eb="20">
      <t>ミ</t>
    </rPh>
    <phoneticPr fontId="4"/>
  </si>
  <si>
    <t>・家族に対しても快く迎え入れ、気さくに接する（3）。・訪問時に記念に写真を撮って飾ってくれたり、手作りの心温まるものを置いてくれたり、心遣いがうれしい。</t>
    <rPh sb="1" eb="3">
      <t>カゾク</t>
    </rPh>
    <rPh sb="4" eb="5">
      <t>タイ</t>
    </rPh>
    <rPh sb="15" eb="16">
      <t>キ</t>
    </rPh>
    <rPh sb="19" eb="20">
      <t>セッ</t>
    </rPh>
    <phoneticPr fontId="4"/>
  </si>
  <si>
    <t>・相談が気軽にできる（3）。・家族のことを気にかけて、ねぎらいの言葉をかけてくれる。・家族の状況を理解してくれる（２）。・いろいろな話が聞きやすい。・いろいろなイベントを企画し、家族との連携や交流がさかん（２）。</t>
    <rPh sb="93" eb="95">
      <t>レンケイ</t>
    </rPh>
    <phoneticPr fontId="4"/>
  </si>
  <si>
    <t>・家族の想いを丁寧に聞いてもらい、本人の病気を受容することができた。お陰で本人も家族も穏やかな生活を送ることができている。・職員は気づいたことや本人の状態を家族に相談し意思確認してケアしている（3）。　　　　　　　　　　　　　　　　　　　　　　　　　　　　　　　　　　　</t>
    <rPh sb="4" eb="5">
      <t>オモ</t>
    </rPh>
    <rPh sb="7" eb="9">
      <t>テイネイ</t>
    </rPh>
    <rPh sb="10" eb="11">
      <t>キ</t>
    </rPh>
    <rPh sb="17" eb="19">
      <t>ホンニン</t>
    </rPh>
    <rPh sb="20" eb="22">
      <t>ビョウキ</t>
    </rPh>
    <rPh sb="23" eb="25">
      <t>ジュヨウ</t>
    </rPh>
    <rPh sb="37" eb="39">
      <t>ホンニン</t>
    </rPh>
    <rPh sb="40" eb="42">
      <t>カゾク</t>
    </rPh>
    <rPh sb="43" eb="44">
      <t>オダ</t>
    </rPh>
    <rPh sb="47" eb="49">
      <t>セイカツ</t>
    </rPh>
    <rPh sb="50" eb="51">
      <t>オク</t>
    </rPh>
    <phoneticPr fontId="4"/>
  </si>
  <si>
    <t>・職員が話しやすい（5）。・親しみやすい。・家族の話（希望）を聞こうとする（4）。・家族をサポートし、要望に応えようと努力する（4）。・家族関係の愚痴も聞いてもらえる。</t>
    <rPh sb="1" eb="3">
      <t>ショクイン</t>
    </rPh>
    <rPh sb="4" eb="5">
      <t>ハナ</t>
    </rPh>
    <rPh sb="27" eb="29">
      <t>キボウ</t>
    </rPh>
    <phoneticPr fontId="4"/>
  </si>
  <si>
    <t>報告・連絡等</t>
    <rPh sb="0" eb="2">
      <t>ホウコク</t>
    </rPh>
    <rPh sb="5" eb="6">
      <t>トウ</t>
    </rPh>
    <phoneticPr fontId="4"/>
  </si>
  <si>
    <t>・丁寧に説明してくれるので、毎日の様子が分かりやすく、安心（6）。・薬等について、くわしく説明してくれるので、心強い。・面会に行くと、本人の体調や精神的な様子も丁寧に説明してくれる（4）。</t>
    <rPh sb="1" eb="3">
      <t>テイネイ</t>
    </rPh>
    <rPh sb="4" eb="6">
      <t>セツメイ</t>
    </rPh>
    <rPh sb="14" eb="16">
      <t>マイニチ</t>
    </rPh>
    <rPh sb="17" eb="19">
      <t>ヨウス</t>
    </rPh>
    <rPh sb="20" eb="21">
      <t>ワ</t>
    </rPh>
    <rPh sb="27" eb="29">
      <t>アンシン</t>
    </rPh>
    <phoneticPr fontId="4"/>
  </si>
  <si>
    <t>・何かある時はすぐに家族に連絡して対応する（15）。・病院受診日も前もって知らせてくれる。</t>
    <rPh sb="1" eb="2">
      <t>ナニ</t>
    </rPh>
    <rPh sb="5" eb="6">
      <t>トキ</t>
    </rPh>
    <rPh sb="10" eb="12">
      <t>カゾク</t>
    </rPh>
    <rPh sb="13" eb="15">
      <t>レンラク</t>
    </rPh>
    <rPh sb="17" eb="19">
      <t>タイオウ</t>
    </rPh>
    <rPh sb="29" eb="31">
      <t>ジュシン</t>
    </rPh>
    <phoneticPr fontId="4"/>
  </si>
  <si>
    <t>・健康状態や生活の様子など情報を提供してくれる（6）。・面会に行けない時は、電話等で健康状態等の報告がある（3）。・定期的に、健康状態や写真などが送られてくる（２）。</t>
    <rPh sb="3" eb="5">
      <t>ジョウタイ</t>
    </rPh>
    <rPh sb="9" eb="11">
      <t>ヨウス</t>
    </rPh>
    <rPh sb="58" eb="61">
      <t>テイキテキ</t>
    </rPh>
    <phoneticPr fontId="4"/>
  </si>
  <si>
    <t>・困難に出会ってもくじけずに常に希望を持っていけるのは、グループホームのおかげです。・家族も健康状態に問題をかかえているので助かる。・私達の住所が遠いので、全面的にお願いしっぱなしで、感謝しています。</t>
    <rPh sb="1" eb="3">
      <t>コンナン</t>
    </rPh>
    <rPh sb="4" eb="6">
      <t>デア</t>
    </rPh>
    <rPh sb="14" eb="15">
      <t>ツネ</t>
    </rPh>
    <rPh sb="16" eb="18">
      <t>キボウ</t>
    </rPh>
    <rPh sb="19" eb="20">
      <t>モ</t>
    </rPh>
    <phoneticPr fontId="4"/>
  </si>
  <si>
    <t>・利用者の中に知人がいたり、介護職員にも知り合いがいるので、安心して過ごせていると思う。・介護する人が心身とも健康な状態で本人に向き合えるのも事業所があってこそだと思います。</t>
    <rPh sb="1" eb="4">
      <t>リヨウシャ</t>
    </rPh>
    <rPh sb="5" eb="6">
      <t>ナカ</t>
    </rPh>
    <rPh sb="7" eb="9">
      <t>チジン</t>
    </rPh>
    <rPh sb="14" eb="16">
      <t>カイゴ</t>
    </rPh>
    <rPh sb="16" eb="18">
      <t>ショクイン</t>
    </rPh>
    <rPh sb="20" eb="21">
      <t>シ</t>
    </rPh>
    <rPh sb="22" eb="23">
      <t>ア</t>
    </rPh>
    <rPh sb="30" eb="32">
      <t>アンシン</t>
    </rPh>
    <rPh sb="34" eb="35">
      <t>ス</t>
    </rPh>
    <rPh sb="41" eb="42">
      <t>オモ</t>
    </rPh>
    <phoneticPr fontId="4"/>
  </si>
  <si>
    <t>件</t>
    <rPh sb="0" eb="1">
      <t>ケン</t>
    </rPh>
    <phoneticPr fontId="4"/>
  </si>
  <si>
    <t>事　業　所　に　改　善　し　て　欲　し　い　点</t>
    <rPh sb="0" eb="1">
      <t>コト</t>
    </rPh>
    <rPh sb="2" eb="3">
      <t>ギョウ</t>
    </rPh>
    <rPh sb="4" eb="5">
      <t>ショ</t>
    </rPh>
    <rPh sb="8" eb="9">
      <t>アラタ</t>
    </rPh>
    <rPh sb="10" eb="11">
      <t>ゼン</t>
    </rPh>
    <rPh sb="16" eb="17">
      <t>ホ</t>
    </rPh>
    <rPh sb="22" eb="23">
      <t>テン</t>
    </rPh>
    <phoneticPr fontId="4"/>
  </si>
  <si>
    <t>職員配置</t>
    <rPh sb="0" eb="2">
      <t>ショクイン</t>
    </rPh>
    <rPh sb="2" eb="4">
      <t>ハイチ</t>
    </rPh>
    <phoneticPr fontId="4"/>
  </si>
  <si>
    <t>・職員を増員してほしい。・職員が足りないようで、個々人に合った対応が十分でないような気がする。</t>
    <phoneticPr fontId="4"/>
  </si>
  <si>
    <t>業務連携</t>
    <rPh sb="0" eb="2">
      <t>ギョウム</t>
    </rPh>
    <rPh sb="2" eb="4">
      <t>レンケイ</t>
    </rPh>
    <phoneticPr fontId="4"/>
  </si>
  <si>
    <t>・職員間の引き継ぎ、連絡が取れていない時がある。・伝言が責任者に伝わらないことが時々ある（２）。</t>
    <phoneticPr fontId="4"/>
  </si>
  <si>
    <t>職員異動</t>
    <rPh sb="0" eb="2">
      <t>ショクイン</t>
    </rPh>
    <rPh sb="2" eb="4">
      <t>イドウ</t>
    </rPh>
    <phoneticPr fontId="4"/>
  </si>
  <si>
    <t>・職員の異動が多い（4）。・可能な限り継続して勤めてほしい（２）。・今の職員にこれからもお世話になりたいと願っています(このまま誰も、このホームから他に行かないで下さい)。</t>
    <rPh sb="1" eb="3">
      <t>ショクイン</t>
    </rPh>
    <rPh sb="4" eb="6">
      <t>イドウ</t>
    </rPh>
    <rPh sb="7" eb="8">
      <t>オオ</t>
    </rPh>
    <phoneticPr fontId="4"/>
  </si>
  <si>
    <t>・認知症の本人の個性は大切にして欲しいと感じます。・全職員笑顔で接してほしい（２）。・あまり声をたてないようにしているのか、職員の声が小さい。</t>
    <rPh sb="1" eb="4">
      <t>ニンチショウ</t>
    </rPh>
    <rPh sb="5" eb="7">
      <t>ホンニン</t>
    </rPh>
    <rPh sb="8" eb="10">
      <t>コセイ</t>
    </rPh>
    <rPh sb="11" eb="13">
      <t>タイセツ</t>
    </rPh>
    <rPh sb="16" eb="17">
      <t>ホ</t>
    </rPh>
    <rPh sb="20" eb="21">
      <t>カン</t>
    </rPh>
    <phoneticPr fontId="4"/>
  </si>
  <si>
    <t>・見守りの対応が職員によって異なる。・本人の意思が尊重されすぎる（電話が多くて困る。スタッフも大変だと思うから、そのくらいは対応します）。・独善的に利用者にかまいすぎる職員が見受けられる。</t>
    <rPh sb="1" eb="3">
      <t>ミマモ</t>
    </rPh>
    <rPh sb="5" eb="7">
      <t>タイオウ</t>
    </rPh>
    <rPh sb="8" eb="10">
      <t>ショクイン</t>
    </rPh>
    <rPh sb="14" eb="15">
      <t>コト</t>
    </rPh>
    <phoneticPr fontId="4"/>
  </si>
  <si>
    <t>・夏なのに長袖を重ね着していることがあった。見ればわかるので、うまく対応して脱がせて欲しい。できれば、着衣の際から支援して頂ければありがたい。　　　　　　　　　　　　　　　　　　　　　　　　　　　　　　　　　　　　　　　　　　　　　　</t>
    <rPh sb="1" eb="2">
      <t>ナツ</t>
    </rPh>
    <rPh sb="5" eb="7">
      <t>ナガソデ</t>
    </rPh>
    <rPh sb="8" eb="9">
      <t>カサ</t>
    </rPh>
    <rPh sb="10" eb="11">
      <t>ギ</t>
    </rPh>
    <rPh sb="22" eb="23">
      <t>ミ</t>
    </rPh>
    <rPh sb="34" eb="36">
      <t>タイオウ</t>
    </rPh>
    <rPh sb="38" eb="39">
      <t>ヌ</t>
    </rPh>
    <rPh sb="42" eb="43">
      <t>ホ</t>
    </rPh>
    <rPh sb="51" eb="53">
      <t>チャクイ</t>
    </rPh>
    <rPh sb="54" eb="55">
      <t>サイ</t>
    </rPh>
    <rPh sb="57" eb="59">
      <t>シエン</t>
    </rPh>
    <rPh sb="61" eb="62">
      <t>イタダ</t>
    </rPh>
    <phoneticPr fontId="4"/>
  </si>
  <si>
    <t>・本人は話をしたがっているので、声かけしてほしい。昼食後は部屋に戻っているようだが、そういう時につきあってもらえたら助かる。・９ヵ月になるけど信頼関係がまだできてない。</t>
    <phoneticPr fontId="4"/>
  </si>
  <si>
    <t>計画</t>
    <rPh sb="0" eb="2">
      <t>ケイカク</t>
    </rPh>
    <phoneticPr fontId="4"/>
  </si>
  <si>
    <t>・口腔ケアを本人の同意を得ながら、一緒にやれたらなぁと希望。・ケアーマネージャーとの話し合いができていない。話し合いは今までに１回しかない。・ケアプランの提示がない。</t>
    <phoneticPr fontId="4"/>
  </si>
  <si>
    <t>安全・健康
・医療</t>
    <rPh sb="0" eb="2">
      <t>アンゼン</t>
    </rPh>
    <rPh sb="3" eb="5">
      <t>ケンコウ</t>
    </rPh>
    <rPh sb="7" eb="9">
      <t>イリョウ</t>
    </rPh>
    <phoneticPr fontId="4"/>
  </si>
  <si>
    <t>医療・衛生</t>
    <rPh sb="0" eb="2">
      <t>イリョウ</t>
    </rPh>
    <phoneticPr fontId="4"/>
  </si>
  <si>
    <t>・看取りをしてほしい。・定期的な歯科受診も組み入れてほしい。・冬は加湿お願いします。・薬に頼り過ぎている。・歯ブラシ(コップ)の衛生管理を。</t>
    <rPh sb="1" eb="3">
      <t>ミト</t>
    </rPh>
    <phoneticPr fontId="4"/>
  </si>
  <si>
    <t>安全面</t>
    <phoneticPr fontId="4"/>
  </si>
  <si>
    <t>・転倒防止対策は、職員会議で定期的に話し合ってほしい。・目が悪く、よく転ぶが、歩けるので、一人で立って行動する。夜中や職員の見えない所で転ぶと危ないので心配。・２階なので心配。・道路に面しているので、乗降させやすい駐車場があれば。</t>
    <rPh sb="18" eb="19">
      <t>ハナ</t>
    </rPh>
    <rPh sb="20" eb="21">
      <t>ア</t>
    </rPh>
    <phoneticPr fontId="4"/>
  </si>
  <si>
    <t>夜間の安全</t>
    <rPh sb="0" eb="2">
      <t>ヤカン</t>
    </rPh>
    <rPh sb="3" eb="5">
      <t>アンゼン</t>
    </rPh>
    <phoneticPr fontId="4"/>
  </si>
  <si>
    <t>・夜間は職員が１人体制（５）。・職員の負担が重すぎる。・せめて２人体制にしてほしい。地震や災害時等、１人での安全確保は不可能。・家族会でも運営推進会議でも指摘される。アンケートを取る中で改善につながればと思います。</t>
    <rPh sb="1" eb="3">
      <t>ヤカン</t>
    </rPh>
    <rPh sb="4" eb="6">
      <t>ショクイン</t>
    </rPh>
    <rPh sb="7" eb="9">
      <t>ヒトリ</t>
    </rPh>
    <rPh sb="9" eb="11">
      <t>タイセイ</t>
    </rPh>
    <rPh sb="31" eb="33">
      <t>フタリ</t>
    </rPh>
    <rPh sb="33" eb="35">
      <t>タイセイ</t>
    </rPh>
    <rPh sb="42" eb="44">
      <t>ジシン</t>
    </rPh>
    <rPh sb="45" eb="48">
      <t>サイガイジ</t>
    </rPh>
    <rPh sb="48" eb="49">
      <t>トウ</t>
    </rPh>
    <rPh sb="50" eb="52">
      <t>ヒトリ</t>
    </rPh>
    <rPh sb="54" eb="56">
      <t>アンゼン</t>
    </rPh>
    <rPh sb="56" eb="58">
      <t>カクホ</t>
    </rPh>
    <rPh sb="59" eb="62">
      <t>フカノウ</t>
    </rPh>
    <rPh sb="77" eb="79">
      <t>シテキ</t>
    </rPh>
    <phoneticPr fontId="4"/>
  </si>
  <si>
    <t>居室の衛生</t>
    <rPh sb="0" eb="2">
      <t>キョシツ</t>
    </rPh>
    <phoneticPr fontId="4"/>
  </si>
  <si>
    <t>・居室がきれいにされていない。お掃除、衛生面が心配（3）。・ゴチャゴチャ感があり。・リネンの交換もひんぱんかしら？・部屋の窓のサッシやベッドの下のホコリなどのお掃除もできる範囲でお願いします（２）。・本人は、モップ程度は自分でできるので、声かけして欲しい。</t>
    <phoneticPr fontId="4"/>
  </si>
  <si>
    <t>・お部屋をモップ掛けはしてくれてるのですが、隅々まできれいにしてほしい。とてもほこりっぽく、毛も落ちています。窓も汚れています。これは家族がやる事なのか?こちらは部屋代を出していますので、清潔にしてもらいたいです。</t>
    <rPh sb="2" eb="4">
      <t>ヘヤ</t>
    </rPh>
    <rPh sb="8" eb="9">
      <t>ガ</t>
    </rPh>
    <rPh sb="22" eb="24">
      <t>スミズミ</t>
    </rPh>
    <rPh sb="46" eb="47">
      <t>ケ</t>
    </rPh>
    <rPh sb="48" eb="49">
      <t>オ</t>
    </rPh>
    <rPh sb="55" eb="56">
      <t>マド</t>
    </rPh>
    <rPh sb="57" eb="58">
      <t>ヨゴ</t>
    </rPh>
    <rPh sb="67" eb="69">
      <t>カゾク</t>
    </rPh>
    <rPh sb="72" eb="73">
      <t>コト</t>
    </rPh>
    <rPh sb="81" eb="84">
      <t>ヘヤダイ</t>
    </rPh>
    <rPh sb="85" eb="86">
      <t>ダ</t>
    </rPh>
    <rPh sb="94" eb="96">
      <t>セイケツ</t>
    </rPh>
    <phoneticPr fontId="4"/>
  </si>
  <si>
    <t>訪ねやすさ</t>
    <rPh sb="0" eb="1">
      <t>タズ</t>
    </rPh>
    <phoneticPr fontId="4"/>
  </si>
  <si>
    <t>・夕方まだ明るくてもカーテンを閉めるので、訪ねにくい。・事業所内や周辺に、家族と過ごせたり、散歩等しやすい環境があればなお良い。・面会時、暑い時間帯なのに部屋のクーラーがついてない、電気節約のためなのか？</t>
    <rPh sb="1" eb="3">
      <t>ユウガタ</t>
    </rPh>
    <rPh sb="5" eb="6">
      <t>アカ</t>
    </rPh>
    <rPh sb="15" eb="16">
      <t>シ</t>
    </rPh>
    <rPh sb="33" eb="35">
      <t>シュウヘン</t>
    </rPh>
    <phoneticPr fontId="4"/>
  </si>
  <si>
    <t>構造</t>
    <phoneticPr fontId="4"/>
  </si>
  <si>
    <t>・リビングルーム、及び談話室が狭い。・２階の出入り口に土間があればと思います。雨の日は不便です。・台所は、男女とわず手料理が楽しめるよう期待します。・出入り口が暗い。</t>
    <phoneticPr fontId="4"/>
  </si>
  <si>
    <t>・事業所の構造が出入り口(玄関)と勝手口の２ヶ所しかないので、非常用の出入り口も設けた方がよい（車椅子の利用者のためのスロープつき非常口を含めて）。</t>
    <phoneticPr fontId="4"/>
  </si>
  <si>
    <t>外出</t>
    <rPh sb="0" eb="2">
      <t>ガイシュツ</t>
    </rPh>
    <phoneticPr fontId="4"/>
  </si>
  <si>
    <t>・戸外への外出を増やして欲しい（4）。・散歩等、運動をさせてほしい。・最近ベッドに横になっていることが多い。</t>
    <phoneticPr fontId="4"/>
  </si>
  <si>
    <t>入浴・整容</t>
    <rPh sb="0" eb="2">
      <t>ニュウヨク</t>
    </rPh>
    <rPh sb="3" eb="5">
      <t>セイヨウ</t>
    </rPh>
    <phoneticPr fontId="4"/>
  </si>
  <si>
    <t>・靴下や肌着を準備しても使ってないことがある。・散髪なども組み入れてほしい。・手足の爪が伸びていることがある。・皮膚が乾燥し、掻いて赤くなっている時がある。</t>
    <rPh sb="1" eb="3">
      <t>クツシタ</t>
    </rPh>
    <rPh sb="4" eb="6">
      <t>ハダギ</t>
    </rPh>
    <rPh sb="7" eb="9">
      <t>ジュンビ</t>
    </rPh>
    <rPh sb="12" eb="13">
      <t>ツカ</t>
    </rPh>
    <phoneticPr fontId="4"/>
  </si>
  <si>
    <t>・３時のおやつをもう少しふやしてほしい。</t>
    <rPh sb="2" eb="3">
      <t>ジ</t>
    </rPh>
    <rPh sb="10" eb="11">
      <t>スコ</t>
    </rPh>
    <phoneticPr fontId="4"/>
  </si>
  <si>
    <t>・足腰が弱ってふらつきが見られ、トイレも頻回なので、安全に用が足せるように支援してもらいたい。・ウォッシュレットが故障しているのに修理されてない。</t>
    <rPh sb="57" eb="59">
      <t>コショウ</t>
    </rPh>
    <rPh sb="65" eb="67">
      <t>シュウリ</t>
    </rPh>
    <phoneticPr fontId="4"/>
  </si>
  <si>
    <t>・簡単な運動を取り入れてもらいたい。トレーニングルームみたいな部屋で運動できる道具や器具もあったらいいと思う。・歩行練習など、リハビリ的なことをもっと行ってほしい（3）。</t>
    <rPh sb="1" eb="3">
      <t>カンタン</t>
    </rPh>
    <rPh sb="4" eb="6">
      <t>ウンドウ</t>
    </rPh>
    <rPh sb="7" eb="8">
      <t>ト</t>
    </rPh>
    <rPh sb="9" eb="10">
      <t>イ</t>
    </rPh>
    <rPh sb="34" eb="36">
      <t>ウンドウ</t>
    </rPh>
    <rPh sb="39" eb="41">
      <t>ドウグ</t>
    </rPh>
    <rPh sb="42" eb="44">
      <t>キグ</t>
    </rPh>
    <rPh sb="52" eb="53">
      <t>オモ</t>
    </rPh>
    <phoneticPr fontId="4"/>
  </si>
  <si>
    <t>・日中椅子に座ってテレビを見ていることが多い。おやつ前等に簡単な体操やゲーム等をして充実した日常が過ごせる工夫をしてほしい。・デイケア利用以外の日に、野外活動や買い物等を定期的に導入してほしい。</t>
    <rPh sb="1" eb="3">
      <t>ニッチュウ</t>
    </rPh>
    <rPh sb="3" eb="5">
      <t>イス</t>
    </rPh>
    <rPh sb="6" eb="7">
      <t>スワ</t>
    </rPh>
    <rPh sb="13" eb="14">
      <t>ミ</t>
    </rPh>
    <rPh sb="20" eb="21">
      <t>オオ</t>
    </rPh>
    <rPh sb="26" eb="27">
      <t>マエ</t>
    </rPh>
    <rPh sb="27" eb="28">
      <t>トウ</t>
    </rPh>
    <rPh sb="29" eb="31">
      <t>カンタン</t>
    </rPh>
    <rPh sb="32" eb="34">
      <t>タイソウ</t>
    </rPh>
    <rPh sb="38" eb="39">
      <t>トウ</t>
    </rPh>
    <rPh sb="42" eb="44">
      <t>ジュウジツ</t>
    </rPh>
    <rPh sb="46" eb="48">
      <t>ニチジョウ</t>
    </rPh>
    <rPh sb="49" eb="50">
      <t>ス</t>
    </rPh>
    <phoneticPr fontId="4"/>
  </si>
  <si>
    <t>家族との交流・連携</t>
    <rPh sb="0" eb="2">
      <t>カゾク</t>
    </rPh>
    <rPh sb="4" eb="6">
      <t>コウリュウ</t>
    </rPh>
    <rPh sb="7" eb="9">
      <t>レンケイ</t>
    </rPh>
    <phoneticPr fontId="4"/>
  </si>
  <si>
    <t>連絡・報告等</t>
    <rPh sb="0" eb="2">
      <t>レンラク</t>
    </rPh>
    <rPh sb="3" eb="5">
      <t>ホウコク</t>
    </rPh>
    <rPh sb="5" eb="6">
      <t>トウ</t>
    </rPh>
    <phoneticPr fontId="4"/>
  </si>
  <si>
    <t>・面会時に、本人の情報をいただけたらうれしい（例えば、買い物に出かけたとか、食事もおいしくたべている等）。・本人のことについては何でも話してほしい。・報告が全くなくなった（利用が長いせい？）。</t>
    <rPh sb="1" eb="3">
      <t>メンカイ</t>
    </rPh>
    <rPh sb="3" eb="4">
      <t>トキ</t>
    </rPh>
    <rPh sb="6" eb="8">
      <t>ホンニン</t>
    </rPh>
    <rPh sb="9" eb="11">
      <t>ジョウホウ</t>
    </rPh>
    <rPh sb="23" eb="24">
      <t>タト</t>
    </rPh>
    <rPh sb="27" eb="28">
      <t>カ</t>
    </rPh>
    <rPh sb="29" eb="30">
      <t>モノ</t>
    </rPh>
    <rPh sb="31" eb="32">
      <t>デ</t>
    </rPh>
    <rPh sb="38" eb="40">
      <t>ショクジ</t>
    </rPh>
    <rPh sb="50" eb="51">
      <t>トウ</t>
    </rPh>
    <phoneticPr fontId="4"/>
  </si>
  <si>
    <t>・慣れてきた頃に職員が変わるが、異動なのか、退職なのか報告がない。・介護保険の訪問調査に声もかからなかった。・病院受診の日を一週間前には知らせてほしい。</t>
    <rPh sb="27" eb="29">
      <t>ホウコク</t>
    </rPh>
    <phoneticPr fontId="4"/>
  </si>
  <si>
    <t>・年間、月間のスケジュールがあると関わりやすい（２）。・日々の活動の様子や計画書について、満足いく説明がない（→事業所と定期的に話し、説明を受ける場を設けていただくことになった）。</t>
    <rPh sb="28" eb="30">
      <t>ヒビ</t>
    </rPh>
    <rPh sb="31" eb="33">
      <t>カツドウ</t>
    </rPh>
    <rPh sb="34" eb="36">
      <t>ヨウス</t>
    </rPh>
    <rPh sb="37" eb="40">
      <t>ケイカクショ</t>
    </rPh>
    <rPh sb="45" eb="47">
      <t>マンゾク</t>
    </rPh>
    <rPh sb="49" eb="51">
      <t>セツメイ</t>
    </rPh>
    <rPh sb="56" eb="59">
      <t>ジギョウショ</t>
    </rPh>
    <rPh sb="60" eb="63">
      <t>テイキテキ</t>
    </rPh>
    <rPh sb="64" eb="65">
      <t>ハナ</t>
    </rPh>
    <rPh sb="67" eb="69">
      <t>セツメイ</t>
    </rPh>
    <rPh sb="70" eb="71">
      <t>ウ</t>
    </rPh>
    <rPh sb="73" eb="74">
      <t>バ</t>
    </rPh>
    <rPh sb="75" eb="76">
      <t>モウ</t>
    </rPh>
    <phoneticPr fontId="4"/>
  </si>
  <si>
    <t>・「契約書が見あたらないから、コピーでももらえませんか」とお願いしたら、「見せることはできますが、コピーはできません」と。「じゃ、見せてください」とお願いして１ヶ月余りにもなるけど、ウンともスンともない。</t>
    <rPh sb="2" eb="5">
      <t>ケイヤクショ</t>
    </rPh>
    <rPh sb="6" eb="7">
      <t>ミ</t>
    </rPh>
    <rPh sb="30" eb="31">
      <t>ネガ</t>
    </rPh>
    <rPh sb="37" eb="38">
      <t>ミ</t>
    </rPh>
    <rPh sb="65" eb="66">
      <t>ミ</t>
    </rPh>
    <rPh sb="75" eb="76">
      <t>ネガ</t>
    </rPh>
    <rPh sb="79" eb="82">
      <t>イッカゲツ</t>
    </rPh>
    <rPh sb="82" eb="83">
      <t>アマ</t>
    </rPh>
    <phoneticPr fontId="4"/>
  </si>
  <si>
    <t>・本人が暴力的になることがあるので、職員や他の入居者に迷惑をかけているようならはっきりと言ってもらえると助かります。家族として協力できる点は協力したいので。</t>
    <rPh sb="1" eb="3">
      <t>ホンニン</t>
    </rPh>
    <rPh sb="4" eb="7">
      <t>ボウリョクテキ</t>
    </rPh>
    <rPh sb="18" eb="20">
      <t>ショクイン</t>
    </rPh>
    <rPh sb="21" eb="22">
      <t>タ</t>
    </rPh>
    <rPh sb="23" eb="26">
      <t>ニュウキョシャ</t>
    </rPh>
    <rPh sb="27" eb="29">
      <t>メイワク</t>
    </rPh>
    <rPh sb="44" eb="45">
      <t>イ</t>
    </rPh>
    <rPh sb="52" eb="53">
      <t>タス</t>
    </rPh>
    <rPh sb="58" eb="60">
      <t>カゾク</t>
    </rPh>
    <rPh sb="63" eb="65">
      <t>キョウリョク</t>
    </rPh>
    <rPh sb="68" eb="69">
      <t>テン</t>
    </rPh>
    <rPh sb="70" eb="72">
      <t>キョウリョク</t>
    </rPh>
    <phoneticPr fontId="4"/>
  </si>
  <si>
    <t>・職員は一生懸命やっているのでそれに見合った待遇を受けられるように国の制度を改善してほしい。・離島の事業所なので、気になる事もありますが、書いてしまうと特定されてしまい、後悔しそうなので、書きません。</t>
    <rPh sb="1" eb="3">
      <t>ショクイン</t>
    </rPh>
    <rPh sb="4" eb="8">
      <t>イッショウケンメイ</t>
    </rPh>
    <rPh sb="18" eb="20">
      <t>ミア</t>
    </rPh>
    <rPh sb="22" eb="24">
      <t>タイグウ</t>
    </rPh>
    <rPh sb="25" eb="26">
      <t>ウ</t>
    </rPh>
    <phoneticPr fontId="4"/>
  </si>
  <si>
    <t>調査件数</t>
    <rPh sb="0" eb="2">
      <t>チョウサ</t>
    </rPh>
    <rPh sb="2" eb="4">
      <t>ケンスウ</t>
    </rPh>
    <phoneticPr fontId="26"/>
  </si>
  <si>
    <t>調査機関</t>
    <rPh sb="0" eb="2">
      <t>チョウサ</t>
    </rPh>
    <rPh sb="2" eb="4">
      <t>キカン</t>
    </rPh>
    <phoneticPr fontId="4"/>
  </si>
  <si>
    <t>介護と福祉の調査機関おきなわ
（件数）</t>
    <rPh sb="0" eb="2">
      <t>カイゴ</t>
    </rPh>
    <rPh sb="3" eb="5">
      <t>フクシ</t>
    </rPh>
    <rPh sb="6" eb="8">
      <t>チョウサ</t>
    </rPh>
    <rPh sb="8" eb="10">
      <t>キカン</t>
    </rPh>
    <rPh sb="16" eb="18">
      <t>ケンスウ</t>
    </rPh>
    <phoneticPr fontId="4"/>
  </si>
  <si>
    <t>沖縄タイムエージェント
（件数）</t>
    <rPh sb="0" eb="2">
      <t>オキナワ</t>
    </rPh>
    <rPh sb="13" eb="15">
      <t>ケンスウ</t>
    </rPh>
    <phoneticPr fontId="4"/>
  </si>
  <si>
    <t>９月</t>
  </si>
  <si>
    <t>１０月</t>
  </si>
  <si>
    <t>１１月</t>
  </si>
  <si>
    <t>１２月</t>
  </si>
  <si>
    <t>１月</t>
    <rPh sb="1" eb="2">
      <t>ガツ</t>
    </rPh>
    <phoneticPr fontId="4"/>
  </si>
  <si>
    <t>２月</t>
  </si>
  <si>
    <t>３月</t>
  </si>
  <si>
    <t>総合計</t>
    <rPh sb="0" eb="3">
      <t>ソウゴウケイ</t>
    </rPh>
    <phoneticPr fontId="4"/>
  </si>
  <si>
    <t>No</t>
  </si>
  <si>
    <t>項目</t>
    <rPh sb="0" eb="2">
      <t>コウモク</t>
    </rPh>
    <phoneticPr fontId="26"/>
  </si>
  <si>
    <t>ステップの内容</t>
    <rPh sb="5" eb="7">
      <t>ナイヨウ</t>
    </rPh>
    <phoneticPr fontId="26"/>
  </si>
  <si>
    <t>理念の共有と実践</t>
    <phoneticPr fontId="26"/>
  </si>
  <si>
    <t>理念の共有（３件）。理念の一本化（２件）。理念の見直し（事業所の意向）。</t>
    <rPh sb="10" eb="12">
      <t>リネン</t>
    </rPh>
    <rPh sb="13" eb="14">
      <t>1</t>
    </rPh>
    <rPh sb="14" eb="15">
      <t>ホン</t>
    </rPh>
    <rPh sb="15" eb="16">
      <t>カ</t>
    </rPh>
    <rPh sb="18" eb="19">
      <t>ケン</t>
    </rPh>
    <rPh sb="28" eb="31">
      <t>ジギョウショ</t>
    </rPh>
    <rPh sb="32" eb="34">
      <t>イコウ</t>
    </rPh>
    <phoneticPr fontId="26"/>
  </si>
  <si>
    <t>事業所独自の理念についての検討（２件）。</t>
    <rPh sb="17" eb="18">
      <t>ケン</t>
    </rPh>
    <phoneticPr fontId="26"/>
  </si>
  <si>
    <t>事業所と地域とのつきあい</t>
  </si>
  <si>
    <t>地域での活動。地域の一員としての交流（２件）。開かれた事業所。</t>
    <phoneticPr fontId="26"/>
  </si>
  <si>
    <t>地域住民や子どもたちが気軽に訪れやすい取り組み(2件）。</t>
    <rPh sb="25" eb="26">
      <t>ケン</t>
    </rPh>
    <phoneticPr fontId="26"/>
  </si>
  <si>
    <t>運営推進会議を活かした取り組み</t>
    <phoneticPr fontId="26"/>
  </si>
  <si>
    <t>年６回以上の開催（３件）。委員間の意見交換　報告が主（３件）。</t>
    <rPh sb="0" eb="1">
      <t>ネン</t>
    </rPh>
    <rPh sb="2" eb="3">
      <t>カイ</t>
    </rPh>
    <rPh sb="3" eb="5">
      <t>イジョウ</t>
    </rPh>
    <rPh sb="10" eb="11">
      <t>ケン</t>
    </rPh>
    <phoneticPr fontId="26"/>
  </si>
  <si>
    <t>行政代表の毎回参加（２件）。地域代表の参加（２件）。</t>
    <rPh sb="11" eb="12">
      <t>ケン</t>
    </rPh>
    <phoneticPr fontId="26"/>
  </si>
  <si>
    <t>行政職員（参加している）を委員に位置づける。</t>
    <phoneticPr fontId="26"/>
  </si>
  <si>
    <t>地域代表として区長以外に民生委員等の参加。</t>
    <phoneticPr fontId="26"/>
  </si>
  <si>
    <t>利用者や家族の参加（６件）。利用者や家族の参加が少ない。</t>
    <rPh sb="21" eb="23">
      <t>サンカ</t>
    </rPh>
    <rPh sb="24" eb="25">
      <t>スク</t>
    </rPh>
    <phoneticPr fontId="26"/>
  </si>
  <si>
    <t>議事録の整備（８件）。議事録の公表（４件）。</t>
    <rPh sb="8" eb="9">
      <t>ケン</t>
    </rPh>
    <phoneticPr fontId="26"/>
  </si>
  <si>
    <t>事故報告（２件）、ヒヤリ・ハットの報告。免除年度の自己評価なし。</t>
    <rPh sb="6" eb="7">
      <t>ケン</t>
    </rPh>
    <phoneticPr fontId="26"/>
  </si>
  <si>
    <t>市町村との連携</t>
  </si>
  <si>
    <t>行政担当者との連携、協力体制の構築。</t>
    <phoneticPr fontId="26"/>
  </si>
  <si>
    <t>身体拘束をしないケアの実践</t>
  </si>
  <si>
    <t>経過観察記録の整備（２件）。解除に向けた検討。</t>
    <rPh sb="11" eb="12">
      <t>ケン</t>
    </rPh>
    <phoneticPr fontId="26"/>
  </si>
  <si>
    <t>利用者がエレベーターを操作できない状況。</t>
    <rPh sb="17" eb="19">
      <t>ジョウキョウ</t>
    </rPh>
    <phoneticPr fontId="26"/>
  </si>
  <si>
    <t>運営に関する利用者、家族等意見の反映</t>
  </si>
  <si>
    <t>意見や要望等の把握。</t>
    <phoneticPr fontId="26"/>
  </si>
  <si>
    <t>運営に関する職員意見の反映</t>
    <phoneticPr fontId="26"/>
  </si>
  <si>
    <t>定期的な会議の開催。</t>
    <phoneticPr fontId="26"/>
  </si>
  <si>
    <t>馴染みの人や場との関係継続の支援</t>
    <phoneticPr fontId="26"/>
  </si>
  <si>
    <t>関係継続の支援。</t>
    <phoneticPr fontId="26"/>
  </si>
  <si>
    <t>チームでつくる介護計画とモニタリング</t>
    <phoneticPr fontId="26"/>
  </si>
  <si>
    <t>介護計画の利用者や家族への説明と同意、交付。</t>
    <phoneticPr fontId="26"/>
  </si>
  <si>
    <t>現状に即した介護計画の作成（４件）。</t>
    <rPh sb="15" eb="16">
      <t>ケン</t>
    </rPh>
    <phoneticPr fontId="26"/>
  </si>
  <si>
    <t>長期と短期目標の設定期間の検討（２件）。</t>
    <rPh sb="17" eb="18">
      <t>ケン</t>
    </rPh>
    <phoneticPr fontId="26"/>
  </si>
  <si>
    <t>重度化や終末期に向けた方針の共有と支援</t>
    <phoneticPr fontId="26"/>
  </si>
  <si>
    <t>研修、関係医療機関と連携するための体制づくり。</t>
    <rPh sb="5" eb="7">
      <t>イリョウ</t>
    </rPh>
    <phoneticPr fontId="26"/>
  </si>
  <si>
    <t>指針の作成（３件）。研修の実施。</t>
    <rPh sb="7" eb="8">
      <t>ケン</t>
    </rPh>
    <phoneticPr fontId="26"/>
  </si>
  <si>
    <t>災害対策</t>
    <phoneticPr fontId="26"/>
  </si>
  <si>
    <t>訓練が実施されていない。昼夜想定の２回以上の実施。</t>
    <phoneticPr fontId="26"/>
  </si>
  <si>
    <t>夜間想定の訓練（７件）。２回とも夜間想定。</t>
    <rPh sb="9" eb="10">
      <t>ケン</t>
    </rPh>
    <phoneticPr fontId="26"/>
  </si>
  <si>
    <t>訓練の実施記録。地域住民の参加（１０件）。</t>
    <rPh sb="18" eb="19">
      <t>ケン</t>
    </rPh>
    <phoneticPr fontId="26"/>
  </si>
  <si>
    <t>マニュアルの整備（４件）。備蓄（７件）。</t>
    <rPh sb="10" eb="11">
      <t>ケン</t>
    </rPh>
    <phoneticPr fontId="26"/>
  </si>
  <si>
    <t>一人ひとりの尊重とプライバシーの確保</t>
    <phoneticPr fontId="26"/>
  </si>
  <si>
    <t>同性介助等プライバシー保護の取り組み。</t>
    <rPh sb="14" eb="15">
      <t>ト</t>
    </rPh>
    <rPh sb="16" eb="17">
      <t>ク</t>
    </rPh>
    <phoneticPr fontId="26"/>
  </si>
  <si>
    <t>食事を楽しむことのできる支援</t>
    <phoneticPr fontId="26"/>
  </si>
  <si>
    <t>利用者と一緒に同じものを食べる。</t>
    <phoneticPr fontId="26"/>
  </si>
  <si>
    <t>排泄の自立支援</t>
    <phoneticPr fontId="26"/>
  </si>
  <si>
    <t>プライバシーの確保に向けた環境整備。</t>
    <phoneticPr fontId="26"/>
  </si>
  <si>
    <t>入浴を楽しむことができる支援</t>
    <phoneticPr fontId="26"/>
  </si>
  <si>
    <t>浴室や整容室の整理、整頓。</t>
    <phoneticPr fontId="26"/>
  </si>
  <si>
    <t>日常的な外出支援</t>
    <phoneticPr fontId="26"/>
  </si>
  <si>
    <t>個別のニーズに応じた日常的な外出支援。</t>
    <phoneticPr fontId="26"/>
  </si>
  <si>
    <t>居心地のよい共用空間づくり</t>
    <phoneticPr fontId="26"/>
  </si>
  <si>
    <t>洗剤等が見える。廊下や床の整理整頓。</t>
    <phoneticPr fontId="26"/>
  </si>
  <si>
    <t>居心地よく過ごせる居室の配慮</t>
    <phoneticPr fontId="26"/>
  </si>
  <si>
    <t>プライバシーへの配慮（入口のドアの小窓）。馴染みの物の持ち込み。</t>
    <phoneticPr fontId="26"/>
  </si>
  <si>
    <t>次のステップに向けて期待したい内容の5年間の推移</t>
    <phoneticPr fontId="4"/>
  </si>
  <si>
    <t>（調査対象全事業所）</t>
    <rPh sb="5" eb="6">
      <t>ゼン</t>
    </rPh>
    <phoneticPr fontId="4"/>
  </si>
  <si>
    <t>リサーチ調査事業所</t>
    <rPh sb="4" eb="6">
      <t>チョウサ</t>
    </rPh>
    <phoneticPr fontId="4"/>
  </si>
  <si>
    <t>２３年度</t>
    <rPh sb="2" eb="4">
      <t>ネンド</t>
    </rPh>
    <phoneticPr fontId="4"/>
  </si>
  <si>
    <t>２４年度</t>
    <rPh sb="2" eb="4">
      <t>ネンド</t>
    </rPh>
    <phoneticPr fontId="4"/>
  </si>
  <si>
    <t>２５年度</t>
    <rPh sb="2" eb="4">
      <t>ネンド</t>
    </rPh>
    <phoneticPr fontId="4"/>
  </si>
  <si>
    <t>２６年度</t>
    <rPh sb="2" eb="4">
      <t>ネンド</t>
    </rPh>
    <phoneticPr fontId="4"/>
  </si>
  <si>
    <t>日常的な外出支援</t>
    <rPh sb="0" eb="2">
      <t>ニチジョウ</t>
    </rPh>
    <rPh sb="2" eb="3">
      <t>テキ</t>
    </rPh>
    <rPh sb="4" eb="6">
      <t>ガイシュツ</t>
    </rPh>
    <rPh sb="6" eb="8">
      <t>シエン</t>
    </rPh>
    <phoneticPr fontId="4"/>
  </si>
  <si>
    <t>居心地のよい共用空間づくり</t>
    <rPh sb="0" eb="3">
      <t>イゴコチ</t>
    </rPh>
    <rPh sb="6" eb="8">
      <t>キョウヨウ</t>
    </rPh>
    <rPh sb="8" eb="10">
      <t>クウカン</t>
    </rPh>
    <phoneticPr fontId="4"/>
  </si>
  <si>
    <t>ステップ総数</t>
    <rPh sb="4" eb="6">
      <t>ソウスウ</t>
    </rPh>
    <phoneticPr fontId="4"/>
  </si>
  <si>
    <t>（リサーチ調査　グループホーム）</t>
    <phoneticPr fontId="4"/>
  </si>
  <si>
    <t>54件</t>
    <rPh sb="2" eb="3">
      <t>ケン</t>
    </rPh>
    <phoneticPr fontId="4"/>
  </si>
  <si>
    <t>72件</t>
    <rPh sb="2" eb="3">
      <t>ケン</t>
    </rPh>
    <phoneticPr fontId="4"/>
  </si>
  <si>
    <t>70件</t>
    <rPh sb="2" eb="3">
      <t>ケン</t>
    </rPh>
    <phoneticPr fontId="4"/>
  </si>
  <si>
    <t>74件</t>
    <rPh sb="2" eb="3">
      <t>ケン</t>
    </rPh>
    <phoneticPr fontId="4"/>
  </si>
  <si>
    <t>27件</t>
    <rPh sb="2" eb="3">
      <t>ケン</t>
    </rPh>
    <phoneticPr fontId="4"/>
  </si>
  <si>
    <t>36件</t>
    <rPh sb="2" eb="3">
      <t>ケン</t>
    </rPh>
    <phoneticPr fontId="4"/>
  </si>
  <si>
    <t>33件</t>
    <rPh sb="2" eb="3">
      <t>ケン</t>
    </rPh>
    <phoneticPr fontId="4"/>
  </si>
  <si>
    <t>39件</t>
    <rPh sb="2" eb="3">
      <t>ケン</t>
    </rPh>
    <phoneticPr fontId="4"/>
  </si>
  <si>
    <t>86件</t>
    <rPh sb="2" eb="3">
      <t>ケン</t>
    </rPh>
    <phoneticPr fontId="26"/>
  </si>
  <si>
    <t>42件</t>
    <rPh sb="2" eb="3">
      <t>ケン</t>
    </rPh>
    <phoneticPr fontId="26"/>
  </si>
  <si>
    <t>２７年度</t>
    <rPh sb="2" eb="4">
      <t>ネンド</t>
    </rPh>
    <phoneticPr fontId="4"/>
  </si>
  <si>
    <t>平成２３～２７年度</t>
    <phoneticPr fontId="4"/>
  </si>
  <si>
    <t>８月</t>
    <phoneticPr fontId="26"/>
  </si>
  <si>
    <t>リサーチ：２ユニット２件
（　コスモス、うえの家　）</t>
    <rPh sb="11" eb="12">
      <t>ケン</t>
    </rPh>
    <phoneticPr fontId="4"/>
  </si>
  <si>
    <t>タイム：２ユニット　１件
（　東雲の丘　）</t>
    <rPh sb="11" eb="12">
      <t>ケン</t>
    </rPh>
    <phoneticPr fontId="4"/>
  </si>
  <si>
    <t>グループホームときわ苑</t>
  </si>
  <si>
    <t>グループホーム　サンサン丸</t>
  </si>
  <si>
    <t>生協グループホーム 安謝</t>
  </si>
  <si>
    <t>認知症対応型共同生活介護事業所愛誠園</t>
  </si>
  <si>
    <t>グループホーム　いがしま</t>
  </si>
  <si>
    <t>グループホーム　わくがわ</t>
  </si>
  <si>
    <t>グループホームくばの里ハウス</t>
  </si>
  <si>
    <t>認知症対応型グループホーム　結の郷</t>
  </si>
  <si>
    <t>グループホームいろは</t>
  </si>
  <si>
    <t>グループホーム　かねぐすく</t>
    <phoneticPr fontId="4"/>
  </si>
  <si>
    <t>グループホーム　くしばる</t>
    <phoneticPr fontId="4"/>
  </si>
  <si>
    <t>評価
回数</t>
    <rPh sb="0" eb="2">
      <t>ヒョウカ</t>
    </rPh>
    <rPh sb="3" eb="5">
      <t>カイスウ</t>
    </rPh>
    <phoneticPr fontId="26"/>
  </si>
  <si>
    <t>平成２８（２０１６）年度　</t>
    <rPh sb="10" eb="11">
      <t>ネン</t>
    </rPh>
    <rPh sb="11" eb="12">
      <t>ド</t>
    </rPh>
    <phoneticPr fontId="4"/>
  </si>
  <si>
    <t>沖縄県地域密着型サービス　
　　認知症対応型共同生活介護事業所（グループホーム）　
　　　　　全事業所数　　：　１０４
　　　　免除事業所数　：　１９　　</t>
    <rPh sb="47" eb="50">
      <t>ゼンジギョウ</t>
    </rPh>
    <rPh sb="50" eb="51">
      <t>ショ</t>
    </rPh>
    <rPh sb="51" eb="52">
      <t>スウ</t>
    </rPh>
    <rPh sb="64" eb="66">
      <t>メンジョ</t>
    </rPh>
    <rPh sb="66" eb="69">
      <t>ジギョウショ</t>
    </rPh>
    <rPh sb="69" eb="70">
      <t>スウ</t>
    </rPh>
    <phoneticPr fontId="26"/>
  </si>
  <si>
    <t>　地域密着型サービス外部評価調査件数</t>
    <rPh sb="1" eb="3">
      <t>チイキ</t>
    </rPh>
    <rPh sb="3" eb="6">
      <t>ミッチャクガタ</t>
    </rPh>
    <rPh sb="10" eb="12">
      <t>ガイブ</t>
    </rPh>
    <rPh sb="12" eb="14">
      <t>ヒョウカ</t>
    </rPh>
    <rPh sb="14" eb="16">
      <t>チョウサ</t>
    </rPh>
    <rPh sb="16" eb="18">
      <t>ケンスウ</t>
    </rPh>
    <phoneticPr fontId="4"/>
  </si>
  <si>
    <t>２８年度</t>
    <rPh sb="2" eb="4">
      <t>ネンド</t>
    </rPh>
    <phoneticPr fontId="26"/>
  </si>
  <si>
    <t>外部評価項目　次のステップに向けて期待したい内容</t>
    <rPh sb="0" eb="2">
      <t>ガイブ</t>
    </rPh>
    <rPh sb="2" eb="4">
      <t>ヒョウカ</t>
    </rPh>
    <rPh sb="4" eb="6">
      <t>コウモク</t>
    </rPh>
    <phoneticPr fontId="26"/>
  </si>
  <si>
    <t>平成２８年度　調査対象事業所件数</t>
    <rPh sb="0" eb="2">
      <t>ヘイセイ</t>
    </rPh>
    <rPh sb="4" eb="5">
      <t>ネン</t>
    </rPh>
    <rPh sb="5" eb="6">
      <t>ド</t>
    </rPh>
    <rPh sb="7" eb="9">
      <t>チョウサ</t>
    </rPh>
    <rPh sb="9" eb="11">
      <t>タイショウ</t>
    </rPh>
    <rPh sb="11" eb="14">
      <t>ジギョウショ</t>
    </rPh>
    <rPh sb="14" eb="15">
      <t>ケン</t>
    </rPh>
    <rPh sb="15" eb="16">
      <t>スウ</t>
    </rPh>
    <phoneticPr fontId="26"/>
  </si>
  <si>
    <t>サービス種類</t>
  </si>
  <si>
    <t>認知症対応型共同生活介護</t>
  </si>
  <si>
    <t>グループホーム　ほしくぼ</t>
  </si>
  <si>
    <t>グループホーム　ビボあいわ</t>
  </si>
  <si>
    <t>さわやかホーム比謝川の里</t>
  </si>
  <si>
    <t>グループホーム　月桃</t>
    <phoneticPr fontId="4"/>
  </si>
  <si>
    <t>医療法人　和の会　与那原在宅ケアセンター　グループホームかなち</t>
    <phoneticPr fontId="4"/>
  </si>
  <si>
    <t>グループホーム「うちなー家」</t>
    <phoneticPr fontId="4"/>
  </si>
  <si>
    <t>グループホーム　浦西</t>
    <phoneticPr fontId="4"/>
  </si>
  <si>
    <t>グループホーム　ひめゆり</t>
    <phoneticPr fontId="4"/>
  </si>
  <si>
    <t>グループホーム　よみたん　ふくぎの里</t>
    <phoneticPr fontId="4"/>
  </si>
  <si>
    <t>グループホーム　なけ～ま原</t>
    <phoneticPr fontId="4"/>
  </si>
  <si>
    <t>認知症対応型共同生活介護事業所
　グループホームあおば邸</t>
    <phoneticPr fontId="4"/>
  </si>
  <si>
    <t>グループホームたかまーみーの家</t>
  </si>
  <si>
    <t>グループホームしらゆり</t>
  </si>
  <si>
    <t>グループホーム星のふる里</t>
  </si>
  <si>
    <t>医療法人　祐真会
　グループホームさざなみ</t>
    <phoneticPr fontId="4"/>
  </si>
  <si>
    <t>グループホームさつき荘</t>
  </si>
  <si>
    <t>グループホーム美ら徳</t>
  </si>
  <si>
    <t>グループホーム　マチナト　くくる</t>
    <phoneticPr fontId="4"/>
  </si>
  <si>
    <t>グループホームあさぎりの里</t>
  </si>
  <si>
    <t>グループホームちゃたん</t>
  </si>
  <si>
    <t>グループホーム　コスモス</t>
    <phoneticPr fontId="4"/>
  </si>
  <si>
    <t>グループホーム喜楽</t>
  </si>
  <si>
    <t>グループホーム たんぽぽ</t>
    <phoneticPr fontId="4"/>
  </si>
  <si>
    <t>グループホーム　うえの家</t>
    <phoneticPr fontId="4"/>
  </si>
  <si>
    <t>グループホームみなみ</t>
  </si>
  <si>
    <t>グループホームノーマライ心の花　首里</t>
  </si>
  <si>
    <t>認知症対応型共同生活介護事業所
中城愛誠園</t>
    <phoneticPr fontId="4"/>
  </si>
  <si>
    <t>グループホーム　いけむら</t>
  </si>
  <si>
    <t>事業所平均ステップ項目数</t>
    <rPh sb="0" eb="3">
      <t>ジギョウショ</t>
    </rPh>
    <rPh sb="3" eb="5">
      <t>ヘイキン</t>
    </rPh>
    <rPh sb="9" eb="11">
      <t>コウモク</t>
    </rPh>
    <rPh sb="11" eb="12">
      <t>スウ</t>
    </rPh>
    <phoneticPr fontId="26"/>
  </si>
  <si>
    <t>平成２６年度と平成２８年度の主なステップ内容に関する比較</t>
    <rPh sb="14" eb="15">
      <t>オモ</t>
    </rPh>
    <rPh sb="23" eb="24">
      <t>カン</t>
    </rPh>
    <rPh sb="26" eb="28">
      <t>ヒカク</t>
    </rPh>
    <phoneticPr fontId="26"/>
  </si>
  <si>
    <t>平成２９（２０１７）年度
　沖縄県地域密着型サービス外部評価調査件数</t>
    <rPh sb="10" eb="11">
      <t>ネン</t>
    </rPh>
    <rPh sb="11" eb="12">
      <t>ド</t>
    </rPh>
    <rPh sb="15" eb="18">
      <t>オキナワケン</t>
    </rPh>
    <rPh sb="18" eb="20">
      <t>チイキ</t>
    </rPh>
    <rPh sb="20" eb="23">
      <t>ミッチャクガタ</t>
    </rPh>
    <rPh sb="27" eb="29">
      <t>ガイブ</t>
    </rPh>
    <rPh sb="29" eb="31">
      <t>ヒョウカ</t>
    </rPh>
    <rPh sb="31" eb="33">
      <t>チョウサ</t>
    </rPh>
    <rPh sb="33" eb="35">
      <t>ケンスウ</t>
    </rPh>
    <phoneticPr fontId="4"/>
  </si>
  <si>
    <t>８月</t>
    <phoneticPr fontId="26"/>
  </si>
  <si>
    <t>９月</t>
    <phoneticPr fontId="26"/>
  </si>
  <si>
    <t>１０月</t>
    <phoneticPr fontId="26"/>
  </si>
  <si>
    <t>※コスモス2ユニット2件として計上</t>
    <rPh sb="11" eb="12">
      <t>ケン</t>
    </rPh>
    <rPh sb="15" eb="17">
      <t>ケイジョウ</t>
    </rPh>
    <phoneticPr fontId="26"/>
  </si>
  <si>
    <t>１１月</t>
    <phoneticPr fontId="26"/>
  </si>
  <si>
    <t>１２月</t>
    <rPh sb="2" eb="3">
      <t>ガツ</t>
    </rPh>
    <phoneticPr fontId="4"/>
  </si>
  <si>
    <t>※東雲の丘2ユニット2件として計上</t>
    <phoneticPr fontId="26"/>
  </si>
  <si>
    <t>１月</t>
    <phoneticPr fontId="26"/>
  </si>
  <si>
    <t>２月</t>
    <phoneticPr fontId="26"/>
  </si>
  <si>
    <t>※うえの家2ユニット2件として計上</t>
    <rPh sb="4" eb="5">
      <t>ヤ</t>
    </rPh>
    <phoneticPr fontId="26"/>
  </si>
  <si>
    <t>3月</t>
    <rPh sb="1" eb="2">
      <t>ガツ</t>
    </rPh>
    <phoneticPr fontId="26"/>
  </si>
  <si>
    <t>※めぐみ首里2ユニット2件として計上</t>
    <rPh sb="4" eb="6">
      <t>シュリ</t>
    </rPh>
    <phoneticPr fontId="26"/>
  </si>
  <si>
    <t>７３ 件</t>
    <rPh sb="3" eb="4">
      <t>ケン</t>
    </rPh>
    <phoneticPr fontId="26"/>
  </si>
  <si>
    <t>調査免除事業所数</t>
    <rPh sb="0" eb="2">
      <t>チョウサ</t>
    </rPh>
    <rPh sb="2" eb="4">
      <t>メンジョ</t>
    </rPh>
    <rPh sb="4" eb="7">
      <t>ジギョウショ</t>
    </rPh>
    <rPh sb="7" eb="8">
      <t>スウ</t>
    </rPh>
    <phoneticPr fontId="26"/>
  </si>
  <si>
    <r>
      <t xml:space="preserve">３４ 件
</t>
    </r>
    <r>
      <rPr>
        <b/>
        <sz val="12"/>
        <rFont val="ＭＳ Ｐゴシック"/>
        <family val="3"/>
        <charset val="128"/>
      </rPr>
      <t>グループホーム １０７ 件 （ うち市町村同意34件、不同意11件 ）</t>
    </r>
    <rPh sb="3" eb="4">
      <t>ケン</t>
    </rPh>
    <rPh sb="17" eb="18">
      <t>ケン</t>
    </rPh>
    <rPh sb="23" eb="26">
      <t>シチョウソン</t>
    </rPh>
    <rPh sb="26" eb="28">
      <t>ドウイ</t>
    </rPh>
    <rPh sb="30" eb="31">
      <t>ケン</t>
    </rPh>
    <rPh sb="32" eb="35">
      <t>フドウイ</t>
    </rPh>
    <rPh sb="37" eb="38">
      <t>ケン</t>
    </rPh>
    <phoneticPr fontId="26"/>
  </si>
  <si>
    <t>１０７ 件</t>
    <rPh sb="4" eb="5">
      <t>ケン</t>
    </rPh>
    <phoneticPr fontId="26"/>
  </si>
  <si>
    <t>調査月</t>
    <phoneticPr fontId="4"/>
  </si>
  <si>
    <t>意見書
有・無</t>
    <rPh sb="0" eb="2">
      <t>イケンショ</t>
    </rPh>
    <rPh sb="3" eb="4">
      <t>ア</t>
    </rPh>
    <rPh sb="5" eb="6">
      <t>ナ</t>
    </rPh>
    <phoneticPr fontId="4"/>
  </si>
  <si>
    <t>「意見あり」
項目</t>
    <rPh sb="0" eb="2">
      <t>イケン</t>
    </rPh>
    <rPh sb="7" eb="8">
      <t>ヒョウカ</t>
    </rPh>
    <phoneticPr fontId="4"/>
  </si>
  <si>
    <r>
      <t>ステップ項目番号　
（ステップ数</t>
    </r>
    <r>
      <rPr>
        <b/>
        <sz val="9"/>
        <rFont val="ＭＳ Ｐゴシック"/>
        <family val="3"/>
        <charset val="128"/>
      </rPr>
      <t>＊</t>
    </r>
    <r>
      <rPr>
        <sz val="9"/>
        <rFont val="ＭＳ Ｐゴシック"/>
        <family val="3"/>
        <charset val="128"/>
      </rPr>
      <t>達成目標数）</t>
    </r>
    <rPh sb="4" eb="6">
      <t>コウモク</t>
    </rPh>
    <rPh sb="6" eb="8">
      <t>バンゴウ</t>
    </rPh>
    <rPh sb="15" eb="16">
      <t>スウ</t>
    </rPh>
    <rPh sb="17" eb="19">
      <t>タッセイ</t>
    </rPh>
    <rPh sb="19" eb="21">
      <t>モクヒョウ</t>
    </rPh>
    <rPh sb="21" eb="22">
      <t>スウ</t>
    </rPh>
    <phoneticPr fontId="4"/>
  </si>
  <si>
    <t>8月</t>
    <phoneticPr fontId="3"/>
  </si>
  <si>
    <t>グループホームあいあい</t>
    <phoneticPr fontId="26"/>
  </si>
  <si>
    <t>無</t>
    <rPh sb="0" eb="1">
      <t>ム</t>
    </rPh>
    <phoneticPr fontId="26"/>
  </si>
  <si>
    <t>２２
（1－２）</t>
    <phoneticPr fontId="26"/>
  </si>
  <si>
    <t>グループホーム　ビボあいわ</t>
    <phoneticPr fontId="26"/>
  </si>
  <si>
    <t>２，２１
（２－２）</t>
    <phoneticPr fontId="26"/>
  </si>
  <si>
    <t>グループホーム　マチナト　くくる</t>
    <phoneticPr fontId="26"/>
  </si>
  <si>
    <t>５，１２，１４
（３－３）</t>
    <phoneticPr fontId="26"/>
  </si>
  <si>
    <t>グループホーム　ひだまり</t>
    <phoneticPr fontId="26"/>
  </si>
  <si>
    <t>０
（０－１）</t>
    <phoneticPr fontId="26"/>
  </si>
  <si>
    <t>グループホーム寿</t>
    <rPh sb="7" eb="8">
      <t>コトブキ</t>
    </rPh>
    <phoneticPr fontId="26"/>
  </si>
  <si>
    <t>５，１５
（２－２）</t>
    <phoneticPr fontId="26"/>
  </si>
  <si>
    <t>グループホーム比謝川の里</t>
    <rPh sb="7" eb="10">
      <t>ヒジャガワ</t>
    </rPh>
    <rPh sb="11" eb="12">
      <t>サト</t>
    </rPh>
    <phoneticPr fontId="4"/>
  </si>
  <si>
    <t>１5
（1－1）</t>
    <phoneticPr fontId="26"/>
  </si>
  <si>
    <t>グループホームふれあい楚辺</t>
    <rPh sb="11" eb="13">
      <t>ソベ</t>
    </rPh>
    <phoneticPr fontId="4"/>
  </si>
  <si>
    <t>15
（1－１）</t>
    <phoneticPr fontId="26"/>
  </si>
  <si>
    <t>介護サービスセンターゆいまーる松川　グループホーム</t>
    <rPh sb="0" eb="2">
      <t>カイゴ</t>
    </rPh>
    <rPh sb="15" eb="17">
      <t>マツガワ</t>
    </rPh>
    <phoneticPr fontId="4"/>
  </si>
  <si>
    <t>２１，２２，２３
（３－４）</t>
    <phoneticPr fontId="26"/>
  </si>
  <si>
    <t>グループホームごえくの里</t>
    <rPh sb="11" eb="12">
      <t>サト</t>
    </rPh>
    <phoneticPr fontId="4"/>
  </si>
  <si>
    <t>グループホームノーマライ心の花　首里</t>
    <rPh sb="12" eb="13">
      <t>ココロ</t>
    </rPh>
    <rPh sb="14" eb="15">
      <t>ハナ</t>
    </rPh>
    <rPh sb="16" eb="18">
      <t>シュリ</t>
    </rPh>
    <phoneticPr fontId="4"/>
  </si>
  <si>
    <t>有</t>
    <rPh sb="0" eb="1">
      <t>ア</t>
    </rPh>
    <phoneticPr fontId="26"/>
  </si>
  <si>
    <t>項目７　</t>
    <rPh sb="0" eb="2">
      <t>コウモク</t>
    </rPh>
    <phoneticPr fontId="26"/>
  </si>
  <si>
    <t>２１
（1－３）</t>
    <phoneticPr fontId="26"/>
  </si>
  <si>
    <t>グル－プホーム　海風</t>
    <rPh sb="8" eb="10">
      <t>ウミカゼ</t>
    </rPh>
    <phoneticPr fontId="4"/>
  </si>
  <si>
    <t>１５
（１－１）</t>
    <phoneticPr fontId="26"/>
  </si>
  <si>
    <t>グループホーム　さつき荘</t>
    <rPh sb="11" eb="12">
      <t>ソウ</t>
    </rPh>
    <phoneticPr fontId="4"/>
  </si>
  <si>
    <t>15
（1－1）</t>
    <phoneticPr fontId="26"/>
  </si>
  <si>
    <t>医療法人　おもと会　グループホーム　さくら</t>
    <rPh sb="0" eb="2">
      <t>イリョウ</t>
    </rPh>
    <rPh sb="2" eb="4">
      <t>ホウジン</t>
    </rPh>
    <rPh sb="8" eb="9">
      <t>カイ</t>
    </rPh>
    <phoneticPr fontId="4"/>
  </si>
  <si>
    <t>１８
（１－１）</t>
    <phoneticPr fontId="26"/>
  </si>
  <si>
    <t>グループホーム　がじまる荘</t>
    <rPh sb="12" eb="13">
      <t>ソウ</t>
    </rPh>
    <phoneticPr fontId="4"/>
  </si>
  <si>
    <t>１，３，５，１２，１５
（５－３）</t>
    <phoneticPr fontId="26"/>
  </si>
  <si>
    <t>グループホーム　たかまーみの家</t>
    <rPh sb="14" eb="15">
      <t>イエ</t>
    </rPh>
    <phoneticPr fontId="4"/>
  </si>
  <si>
    <t>１６，２１
（２－２）</t>
    <phoneticPr fontId="26"/>
  </si>
  <si>
    <t>グループホーム　喜楽</t>
    <rPh sb="8" eb="10">
      <t>キラク</t>
    </rPh>
    <phoneticPr fontId="4"/>
  </si>
  <si>
    <t>１２
（１－１）</t>
    <phoneticPr fontId="26"/>
  </si>
  <si>
    <t>グループホーム若松ぎのわん</t>
    <rPh sb="7" eb="9">
      <t>ワカマツ</t>
    </rPh>
    <phoneticPr fontId="4"/>
  </si>
  <si>
    <t>グループホーム若狭の家</t>
    <rPh sb="7" eb="9">
      <t>ワカサ</t>
    </rPh>
    <rPh sb="10" eb="11">
      <t>ヤ</t>
    </rPh>
    <phoneticPr fontId="4"/>
  </si>
  <si>
    <t>１０，１６，２２
（３－３）</t>
    <phoneticPr fontId="26"/>
  </si>
  <si>
    <t>グループホームときわ苑</t>
    <phoneticPr fontId="26"/>
  </si>
  <si>
    <t>医療法人　祐真会　グループホームさざなみ</t>
    <rPh sb="0" eb="2">
      <t>イリョウ</t>
    </rPh>
    <rPh sb="2" eb="4">
      <t>ホウジン</t>
    </rPh>
    <rPh sb="5" eb="6">
      <t>ユウ</t>
    </rPh>
    <rPh sb="6" eb="7">
      <t>シン</t>
    </rPh>
    <rPh sb="7" eb="8">
      <t>カイ</t>
    </rPh>
    <phoneticPr fontId="4"/>
  </si>
  <si>
    <t>３，１５
（２－２）</t>
    <phoneticPr fontId="26"/>
  </si>
  <si>
    <t>三原あけぼのホーム</t>
    <rPh sb="0" eb="2">
      <t>ミハラ</t>
    </rPh>
    <phoneticPr fontId="26"/>
  </si>
  <si>
    <t>３，１０，１１
（３－３）</t>
    <phoneticPr fontId="26"/>
  </si>
  <si>
    <t>グループホームもとぶ</t>
    <phoneticPr fontId="26"/>
  </si>
  <si>
    <t>グループホーム福ら舎</t>
    <rPh sb="7" eb="8">
      <t>フク</t>
    </rPh>
    <rPh sb="9" eb="10">
      <t>シャ</t>
    </rPh>
    <phoneticPr fontId="4"/>
  </si>
  <si>
    <t>３
（１－１）</t>
    <phoneticPr fontId="26"/>
  </si>
  <si>
    <t>まがい友遊宛</t>
    <rPh sb="3" eb="6">
      <t>ユウユウエン</t>
    </rPh>
    <phoneticPr fontId="26"/>
  </si>
  <si>
    <t>３，１２，１５
（３－３）</t>
    <phoneticPr fontId="26"/>
  </si>
  <si>
    <t>2018/2/13
2ユニット
同日調査</t>
    <rPh sb="16" eb="18">
      <t>ドウジツ</t>
    </rPh>
    <rPh sb="18" eb="20">
      <t>チョウサ</t>
    </rPh>
    <phoneticPr fontId="26"/>
  </si>
  <si>
    <t>東雲の丘指定認知症対応型共同生活介護事業所  １号館</t>
    <rPh sb="0" eb="1">
      <t>ヒガシ</t>
    </rPh>
    <rPh sb="1" eb="2">
      <t>クモ</t>
    </rPh>
    <rPh sb="3" eb="4">
      <t>オカ</t>
    </rPh>
    <rPh sb="4" eb="6">
      <t>シテイ</t>
    </rPh>
    <rPh sb="6" eb="9">
      <t>ニンチショウ</t>
    </rPh>
    <rPh sb="9" eb="12">
      <t>タイオウガタ</t>
    </rPh>
    <rPh sb="12" eb="14">
      <t>キョウドウ</t>
    </rPh>
    <rPh sb="14" eb="16">
      <t>セイカツ</t>
    </rPh>
    <rPh sb="16" eb="18">
      <t>カイゴ</t>
    </rPh>
    <rPh sb="18" eb="21">
      <t>ジギョウショ</t>
    </rPh>
    <rPh sb="24" eb="26">
      <t>ゴウカン</t>
    </rPh>
    <phoneticPr fontId="26"/>
  </si>
  <si>
    <t>１４
（１－１）</t>
    <phoneticPr fontId="26"/>
  </si>
  <si>
    <t>東雲の丘指定認知症対応型共同生活介護事業所  ２号館</t>
    <rPh sb="0" eb="1">
      <t>ヒガシ</t>
    </rPh>
    <rPh sb="1" eb="2">
      <t>クモ</t>
    </rPh>
    <rPh sb="3" eb="4">
      <t>オカ</t>
    </rPh>
    <rPh sb="4" eb="6">
      <t>シテイ</t>
    </rPh>
    <rPh sb="6" eb="9">
      <t>ニンチショウ</t>
    </rPh>
    <rPh sb="9" eb="12">
      <t>タイオウガタ</t>
    </rPh>
    <rPh sb="12" eb="14">
      <t>キョウドウ</t>
    </rPh>
    <rPh sb="14" eb="16">
      <t>セイカツ</t>
    </rPh>
    <rPh sb="16" eb="18">
      <t>カイゴ</t>
    </rPh>
    <rPh sb="18" eb="21">
      <t>ジギョウショ</t>
    </rPh>
    <rPh sb="24" eb="26">
      <t>ゴウカン</t>
    </rPh>
    <phoneticPr fontId="26"/>
  </si>
  <si>
    <t>認知症対応型グループホーム　結の郷</t>
    <rPh sb="0" eb="3">
      <t>ニンチショウ</t>
    </rPh>
    <rPh sb="3" eb="6">
      <t>タイオウガタ</t>
    </rPh>
    <phoneticPr fontId="4"/>
  </si>
  <si>
    <t>２１
（１－１）</t>
    <phoneticPr fontId="26"/>
  </si>
  <si>
    <t>グループホーム愛</t>
    <rPh sb="7" eb="8">
      <t>アイ</t>
    </rPh>
    <phoneticPr fontId="4"/>
  </si>
  <si>
    <t>１２，１５
（２－２）</t>
    <phoneticPr fontId="26"/>
  </si>
  <si>
    <t>グループホーム　ファミーユ</t>
    <phoneticPr fontId="4"/>
  </si>
  <si>
    <t>１２
（１－３）</t>
    <phoneticPr fontId="26"/>
  </si>
  <si>
    <t>グループホーム大道が丘</t>
    <rPh sb="7" eb="9">
      <t>ダイドウ</t>
    </rPh>
    <rPh sb="10" eb="11">
      <t>オカ</t>
    </rPh>
    <phoneticPr fontId="26"/>
  </si>
  <si>
    <t>３
（1－１）</t>
    <phoneticPr fontId="26"/>
  </si>
  <si>
    <t>認知症対応型共同生活介護　ハピユシ</t>
    <rPh sb="0" eb="3">
      <t>ニンチショウ</t>
    </rPh>
    <rPh sb="3" eb="6">
      <t>タイオウガタ</t>
    </rPh>
    <rPh sb="6" eb="8">
      <t>キョウドウ</t>
    </rPh>
    <rPh sb="8" eb="10">
      <t>セイカツ</t>
    </rPh>
    <rPh sb="10" eb="12">
      <t>カイゴ</t>
    </rPh>
    <phoneticPr fontId="4"/>
  </si>
  <si>
    <t>認知症グループホームローズガーデン</t>
    <rPh sb="0" eb="3">
      <t>ニンチショウ</t>
    </rPh>
    <phoneticPr fontId="26"/>
  </si>
  <si>
    <t>グループホームまえはら</t>
    <phoneticPr fontId="26"/>
  </si>
  <si>
    <t>グループホーム真栄原２丁目</t>
    <rPh sb="7" eb="8">
      <t>マ</t>
    </rPh>
    <rPh sb="8" eb="9">
      <t>サカエ</t>
    </rPh>
    <rPh sb="9" eb="10">
      <t>ハラ</t>
    </rPh>
    <rPh sb="11" eb="13">
      <t>チョウメ</t>
    </rPh>
    <phoneticPr fontId="26"/>
  </si>
  <si>
    <t>無</t>
    <rPh sb="0" eb="1">
      <t>ナ</t>
    </rPh>
    <phoneticPr fontId="26"/>
  </si>
  <si>
    <t>１５，１６
（２－２）</t>
    <phoneticPr fontId="26"/>
  </si>
  <si>
    <t>グループホームつぼみ</t>
    <phoneticPr fontId="26"/>
  </si>
  <si>
    <t>グループホームてぃだの家うちま</t>
    <rPh sb="11" eb="12">
      <t>ヤ</t>
    </rPh>
    <phoneticPr fontId="4"/>
  </si>
  <si>
    <t>０
（０－２）</t>
    <phoneticPr fontId="26"/>
  </si>
  <si>
    <t>事業所</t>
    <rPh sb="0" eb="3">
      <t>ジギョウショ</t>
    </rPh>
    <phoneticPr fontId="26"/>
  </si>
  <si>
    <r>
      <rPr>
        <b/>
        <sz val="10"/>
        <rFont val="ＭＳ Ｐゴシック"/>
        <family val="3"/>
        <charset val="128"/>
      </rPr>
      <t>延べ　</t>
    </r>
    <r>
      <rPr>
        <b/>
        <sz val="14"/>
        <rFont val="ＭＳ Ｐゴシック"/>
        <family val="3"/>
        <charset val="128"/>
      </rPr>
      <t>５３ 件</t>
    </r>
    <rPh sb="0" eb="1">
      <t>ノ</t>
    </rPh>
    <rPh sb="6" eb="7">
      <t>ケン</t>
    </rPh>
    <phoneticPr fontId="26"/>
  </si>
  <si>
    <t>平成２９年度　地域密着型サービス外部評価　調査結果</t>
    <rPh sb="0" eb="2">
      <t>ヘイセイ</t>
    </rPh>
    <rPh sb="4" eb="6">
      <t>ネンド</t>
    </rPh>
    <rPh sb="7" eb="9">
      <t>チイキ</t>
    </rPh>
    <rPh sb="9" eb="12">
      <t>ミッチャクガタ</t>
    </rPh>
    <rPh sb="16" eb="18">
      <t>ガイブ</t>
    </rPh>
    <rPh sb="18" eb="20">
      <t>ヒョウカ</t>
    </rPh>
    <rPh sb="21" eb="23">
      <t>チョウサ</t>
    </rPh>
    <rPh sb="23" eb="25">
      <t>ケッカ</t>
    </rPh>
    <phoneticPr fontId="4"/>
  </si>
  <si>
    <t>　認知症対応型共同生活介護事業所（グループホーム）</t>
    <rPh sb="1" eb="4">
      <t>ニンチショウ</t>
    </rPh>
    <rPh sb="4" eb="7">
      <t>タイオウガタ</t>
    </rPh>
    <rPh sb="7" eb="9">
      <t>キョウドウ</t>
    </rPh>
    <rPh sb="9" eb="11">
      <t>セイカツ</t>
    </rPh>
    <rPh sb="11" eb="13">
      <t>カイゴ</t>
    </rPh>
    <rPh sb="13" eb="16">
      <t>ジギョウショ</t>
    </rPh>
    <phoneticPr fontId="26"/>
  </si>
  <si>
    <t>　※当評価機関における調査結果比較（平成２９年度と平成２８年度）</t>
    <rPh sb="2" eb="3">
      <t>トウ</t>
    </rPh>
    <rPh sb="3" eb="5">
      <t>ヒョウカ</t>
    </rPh>
    <rPh sb="5" eb="7">
      <t>キカン</t>
    </rPh>
    <rPh sb="11" eb="13">
      <t>チョウサ</t>
    </rPh>
    <rPh sb="13" eb="15">
      <t>ケッカ</t>
    </rPh>
    <rPh sb="15" eb="17">
      <t>ヒカク</t>
    </rPh>
    <rPh sb="18" eb="20">
      <t>ヘイセイ</t>
    </rPh>
    <rPh sb="22" eb="23">
      <t>ネン</t>
    </rPh>
    <rPh sb="23" eb="24">
      <t>ド</t>
    </rPh>
    <rPh sb="25" eb="27">
      <t>ヘイセイ</t>
    </rPh>
    <rPh sb="29" eb="30">
      <t>ネン</t>
    </rPh>
    <rPh sb="30" eb="31">
      <t>ド</t>
    </rPh>
    <phoneticPr fontId="26"/>
  </si>
  <si>
    <t>平成２９年度　調査対象事業所件数</t>
    <rPh sb="0" eb="2">
      <t>ヘイセイ</t>
    </rPh>
    <rPh sb="4" eb="5">
      <t>ネン</t>
    </rPh>
    <rPh sb="5" eb="6">
      <t>ド</t>
    </rPh>
    <rPh sb="7" eb="9">
      <t>チョウサ</t>
    </rPh>
    <rPh sb="9" eb="11">
      <t>タイショウ</t>
    </rPh>
    <rPh sb="11" eb="14">
      <t>ジギョウショ</t>
    </rPh>
    <rPh sb="14" eb="15">
      <t>ケン</t>
    </rPh>
    <rPh sb="15" eb="16">
      <t>スウ</t>
    </rPh>
    <phoneticPr fontId="26"/>
  </si>
  <si>
    <t xml:space="preserve"> 件</t>
    <phoneticPr fontId="4"/>
  </si>
  <si>
    <r>
      <t xml:space="preserve">次のステップに向けて期待したい内容
</t>
    </r>
    <r>
      <rPr>
        <b/>
        <sz val="10"/>
        <rFont val="ＭＳ Ｐゴシック"/>
        <family val="3"/>
        <charset val="128"/>
      </rPr>
      <t>項目件数　・　割合（％）</t>
    </r>
    <rPh sb="0" eb="1">
      <t>ツギ</t>
    </rPh>
    <rPh sb="7" eb="8">
      <t>ム</t>
    </rPh>
    <rPh sb="10" eb="12">
      <t>キタイ</t>
    </rPh>
    <rPh sb="15" eb="17">
      <t>ナイヨウ</t>
    </rPh>
    <rPh sb="18" eb="20">
      <t>コウモク</t>
    </rPh>
    <rPh sb="20" eb="22">
      <t>ケンスウ</t>
    </rPh>
    <rPh sb="25" eb="27">
      <t>ワリアイ</t>
    </rPh>
    <phoneticPr fontId="4"/>
  </si>
  <si>
    <t>２９年度</t>
    <rPh sb="2" eb="4">
      <t>ネンド</t>
    </rPh>
    <phoneticPr fontId="26"/>
  </si>
  <si>
    <t>虐待の防止の徹底</t>
    <rPh sb="0" eb="2">
      <t>ギャクタイ</t>
    </rPh>
    <rPh sb="3" eb="5">
      <t>ボウシ</t>
    </rPh>
    <rPh sb="6" eb="8">
      <t>テッテイ</t>
    </rPh>
    <phoneticPr fontId="4"/>
  </si>
  <si>
    <t>‐</t>
    <phoneticPr fontId="26"/>
  </si>
  <si>
    <t>就業環境の整備</t>
    <rPh sb="0" eb="2">
      <t>シュウギョウ</t>
    </rPh>
    <rPh sb="2" eb="4">
      <t>カンキョウ</t>
    </rPh>
    <rPh sb="5" eb="7">
      <t>セイビ</t>
    </rPh>
    <phoneticPr fontId="4"/>
  </si>
  <si>
    <t>服薬支援</t>
    <rPh sb="0" eb="2">
      <t>フクヤク</t>
    </rPh>
    <rPh sb="2" eb="4">
      <t>シエン</t>
    </rPh>
    <phoneticPr fontId="4"/>
  </si>
  <si>
    <t>合計　（項目件数　・　％）</t>
    <rPh sb="0" eb="2">
      <t>ゴウケイ</t>
    </rPh>
    <rPh sb="4" eb="6">
      <t>コウモク</t>
    </rPh>
    <rPh sb="6" eb="8">
      <t>ケンスウ</t>
    </rPh>
    <phoneticPr fontId="26"/>
  </si>
  <si>
    <t>利用者や家族等が意見、要望を管理者や職員ならびに外部者へ表せる機会を設け、それらを運営に反映させている</t>
  </si>
  <si>
    <r>
      <t>利用者からの要望等は日々の支援の中で聴いている。家族の意見や要望は、面会時や行事参加の際に聴いている。遠方にいる家族には、管理者が電話で連絡を取り合い、意向を聴いており、その際は利用者にも家族の声を聴かせている。</t>
    </r>
    <r>
      <rPr>
        <u/>
        <sz val="11"/>
        <rFont val="ＭＳ Ｐゴシック"/>
        <family val="3"/>
        <charset val="128"/>
      </rPr>
      <t>事業所が毎月発行している「心の花だより」やカンファレンス議事録を送付し、</t>
    </r>
    <r>
      <rPr>
        <sz val="11"/>
        <rFont val="ＭＳ Ｐゴシック"/>
        <family val="3"/>
        <charset val="128"/>
      </rPr>
      <t>生活の様子を知らせている。</t>
    </r>
    <phoneticPr fontId="26"/>
  </si>
  <si>
    <r>
      <t>家族等には、「心の花だより」とともに、「カンファレンス議事録」も送付しているため、事業所が毎月発行している「心の花だより」の後に、</t>
    </r>
    <r>
      <rPr>
        <u/>
        <sz val="10"/>
        <rFont val="ＭＳ Ｐゴシック"/>
        <family val="3"/>
        <charset val="128"/>
      </rPr>
      <t>「やカンファレンス議事録」を付け加えてほしい。</t>
    </r>
    <rPh sb="0" eb="2">
      <t>カゾク</t>
    </rPh>
    <rPh sb="2" eb="3">
      <t>トウ</t>
    </rPh>
    <rPh sb="7" eb="8">
      <t>ココロ</t>
    </rPh>
    <rPh sb="9" eb="10">
      <t>ハナ</t>
    </rPh>
    <rPh sb="27" eb="30">
      <t>ギジロク</t>
    </rPh>
    <rPh sb="32" eb="34">
      <t>ソウフ</t>
    </rPh>
    <rPh sb="62" eb="63">
      <t>アト</t>
    </rPh>
    <rPh sb="74" eb="77">
      <t>ギジロク</t>
    </rPh>
    <rPh sb="79" eb="80">
      <t>ツ</t>
    </rPh>
    <rPh sb="81" eb="82">
      <t>クワ</t>
    </rPh>
    <phoneticPr fontId="26"/>
  </si>
  <si>
    <r>
      <t>利用者からの要望等は日々の支援の中で聴いている。家族の意見や要望は、面会時や行事参加の際に聴いている。遠方にいる家族には、管理者が電話で連絡を取り合い、意向を聴いており、その際は利用者にも家族の声を聴かせている。</t>
    </r>
    <r>
      <rPr>
        <u/>
        <sz val="11"/>
        <rFont val="ＭＳ Ｐゴシック"/>
        <family val="3"/>
        <charset val="128"/>
      </rPr>
      <t>事業所が毎月発行している「心の花だより」を送付し、</t>
    </r>
    <r>
      <rPr>
        <sz val="11"/>
        <rFont val="ＭＳ Ｐゴシック"/>
        <family val="3"/>
        <charset val="128"/>
      </rPr>
      <t>生活の様子を知らせている。</t>
    </r>
    <phoneticPr fontId="26"/>
  </si>
  <si>
    <t>（７）
〇運営に関する利用者、家族等意見の反映</t>
    <rPh sb="5" eb="7">
      <t>ウンエイ</t>
    </rPh>
    <rPh sb="8" eb="9">
      <t>カン</t>
    </rPh>
    <rPh sb="11" eb="14">
      <t>リヨウシャ</t>
    </rPh>
    <rPh sb="15" eb="17">
      <t>カゾク</t>
    </rPh>
    <rPh sb="17" eb="18">
      <t>トウ</t>
    </rPh>
    <rPh sb="18" eb="20">
      <t>イケン</t>
    </rPh>
    <rPh sb="21" eb="23">
      <t>ハンエイ</t>
    </rPh>
    <phoneticPr fontId="26"/>
  </si>
  <si>
    <t>事業所の意見</t>
    <phoneticPr fontId="26"/>
  </si>
  <si>
    <t>報告書原案</t>
    <rPh sb="0" eb="3">
      <t>ホウコクショ</t>
    </rPh>
    <rPh sb="3" eb="5">
      <t>ゲンアン</t>
    </rPh>
    <phoneticPr fontId="26"/>
  </si>
  <si>
    <t>外部評価項目</t>
    <rPh sb="0" eb="2">
      <t>ガイブ</t>
    </rPh>
    <rPh sb="2" eb="4">
      <t>ヒョウカ</t>
    </rPh>
    <rPh sb="4" eb="6">
      <t>コウモク</t>
    </rPh>
    <phoneticPr fontId="26"/>
  </si>
  <si>
    <t>件数</t>
    <rPh sb="0" eb="2">
      <t>ケンスウ</t>
    </rPh>
    <phoneticPr fontId="26"/>
  </si>
  <si>
    <t>２０１７（平成２９）年度　外部評価報告書原案に関する「意見あり」への回答</t>
    <rPh sb="5" eb="7">
      <t>ヘイセイ</t>
    </rPh>
    <rPh sb="10" eb="11">
      <t>ネン</t>
    </rPh>
    <rPh sb="11" eb="12">
      <t>ド</t>
    </rPh>
    <rPh sb="13" eb="15">
      <t>ガイブ</t>
    </rPh>
    <rPh sb="15" eb="17">
      <t>ヒョウカ</t>
    </rPh>
    <rPh sb="17" eb="20">
      <t>ホウコクショ</t>
    </rPh>
    <rPh sb="20" eb="22">
      <t>ゲンアン</t>
    </rPh>
    <rPh sb="23" eb="24">
      <t>カン</t>
    </rPh>
    <rPh sb="27" eb="29">
      <t>イケン</t>
    </rPh>
    <rPh sb="34" eb="36">
      <t>カイトウ</t>
    </rPh>
    <phoneticPr fontId="26"/>
  </si>
  <si>
    <t>平成２９年度　</t>
    <phoneticPr fontId="4"/>
  </si>
  <si>
    <r>
      <rPr>
        <sz val="12"/>
        <color indexed="8"/>
        <rFont val="ＭＳ 明朝"/>
        <family val="1"/>
        <charset val="128"/>
      </rPr>
      <t>認知症対応型共同生活介護（グループホーム）</t>
    </r>
    <r>
      <rPr>
        <sz val="14"/>
        <color indexed="8"/>
        <rFont val="ＭＳ 明朝"/>
        <family val="1"/>
        <charset val="128"/>
      </rPr>
      <t>　</t>
    </r>
    <r>
      <rPr>
        <b/>
        <sz val="14"/>
        <color indexed="8"/>
        <rFont val="ＭＳ 明朝"/>
        <family val="1"/>
        <charset val="128"/>
      </rPr>
      <t>訪問調査後の事業者アンケート集計</t>
    </r>
    <rPh sb="0" eb="3">
      <t>ニンチショウ</t>
    </rPh>
    <rPh sb="3" eb="6">
      <t>タイオウガタ</t>
    </rPh>
    <rPh sb="6" eb="8">
      <t>キョウドウ</t>
    </rPh>
    <rPh sb="8" eb="10">
      <t>セイカツ</t>
    </rPh>
    <rPh sb="10" eb="12">
      <t>カイゴ</t>
    </rPh>
    <rPh sb="22" eb="24">
      <t>ホウモン</t>
    </rPh>
    <rPh sb="24" eb="26">
      <t>チョウサ</t>
    </rPh>
    <rPh sb="26" eb="27">
      <t>ゴ</t>
    </rPh>
    <rPh sb="28" eb="30">
      <t>ジギョウ</t>
    </rPh>
    <rPh sb="30" eb="31">
      <t>シャ</t>
    </rPh>
    <rPh sb="36" eb="38">
      <t>シュウケイ</t>
    </rPh>
    <phoneticPr fontId="4"/>
  </si>
  <si>
    <t>訪問調査事業者数</t>
    <rPh sb="0" eb="2">
      <t>ホウモン</t>
    </rPh>
    <rPh sb="2" eb="4">
      <t>チョウサ</t>
    </rPh>
    <rPh sb="4" eb="7">
      <t>ジギョウシャ</t>
    </rPh>
    <rPh sb="7" eb="8">
      <t>スウ</t>
    </rPh>
    <phoneticPr fontId="4"/>
  </si>
  <si>
    <t>事業者</t>
    <rPh sb="0" eb="3">
      <t>ジギョウシャ</t>
    </rPh>
    <phoneticPr fontId="4"/>
  </si>
  <si>
    <t>回収数</t>
    <rPh sb="0" eb="2">
      <t>カイシュウ</t>
    </rPh>
    <rPh sb="2" eb="3">
      <t>カズ</t>
    </rPh>
    <phoneticPr fontId="4"/>
  </si>
  <si>
    <t>回収率</t>
    <rPh sb="0" eb="3">
      <t>カイシュウリツ</t>
    </rPh>
    <phoneticPr fontId="4"/>
  </si>
  <si>
    <t>調査により、利用者の方や業務に支障はありませんでしたか。</t>
    <rPh sb="0" eb="2">
      <t>チョウサ</t>
    </rPh>
    <rPh sb="6" eb="8">
      <t>リヨウ</t>
    </rPh>
    <rPh sb="8" eb="9">
      <t>シャ</t>
    </rPh>
    <rPh sb="10" eb="11">
      <t>カタ</t>
    </rPh>
    <rPh sb="12" eb="14">
      <t>ギョウム</t>
    </rPh>
    <rPh sb="15" eb="17">
      <t>シショウ</t>
    </rPh>
    <phoneticPr fontId="4"/>
  </si>
  <si>
    <t>回答項目</t>
    <rPh sb="0" eb="2">
      <t>カイトウ</t>
    </rPh>
    <rPh sb="2" eb="4">
      <t>コウモク</t>
    </rPh>
    <phoneticPr fontId="4"/>
  </si>
  <si>
    <t>％</t>
    <phoneticPr fontId="4"/>
  </si>
  <si>
    <t>１．特になし</t>
    <rPh sb="2" eb="3">
      <t>トク</t>
    </rPh>
    <phoneticPr fontId="4"/>
  </si>
  <si>
    <t>２．あり</t>
    <phoneticPr fontId="4"/>
  </si>
  <si>
    <t>３．無回答</t>
    <rPh sb="2" eb="5">
      <t>ムカイトウ</t>
    </rPh>
    <phoneticPr fontId="4"/>
  </si>
  <si>
    <t>合　計</t>
    <rPh sb="0" eb="1">
      <t>ア</t>
    </rPh>
    <rPh sb="2" eb="3">
      <t>ケイ</t>
    </rPh>
    <phoneticPr fontId="4"/>
  </si>
  <si>
    <t>今回、貴事業所のへ訪問した調査員は、適切に業務を遂行できましたでしょうか？　
お気づきになったことをお答えください。</t>
    <rPh sb="0" eb="2">
      <t>コンカイ</t>
    </rPh>
    <rPh sb="3" eb="4">
      <t>キ</t>
    </rPh>
    <rPh sb="4" eb="7">
      <t>ジギョウショ</t>
    </rPh>
    <rPh sb="9" eb="11">
      <t>ホウモン</t>
    </rPh>
    <rPh sb="13" eb="16">
      <t>チョウサイン</t>
    </rPh>
    <rPh sb="18" eb="20">
      <t>テキセツ</t>
    </rPh>
    <rPh sb="21" eb="23">
      <t>ギョウム</t>
    </rPh>
    <rPh sb="24" eb="26">
      <t>スイコウ</t>
    </rPh>
    <rPh sb="40" eb="41">
      <t>キ</t>
    </rPh>
    <rPh sb="51" eb="52">
      <t>コタ</t>
    </rPh>
    <phoneticPr fontId="4"/>
  </si>
  <si>
    <t>調査員Ａ</t>
    <rPh sb="0" eb="3">
      <t>チョウサイン</t>
    </rPh>
    <phoneticPr fontId="4"/>
  </si>
  <si>
    <t>２．多少問題がある</t>
    <rPh sb="2" eb="4">
      <t>タショウ</t>
    </rPh>
    <rPh sb="4" eb="6">
      <t>モンダイ</t>
    </rPh>
    <phoneticPr fontId="4"/>
  </si>
  <si>
    <t>３．かなり問題がある</t>
    <rPh sb="5" eb="7">
      <t>モンダイ</t>
    </rPh>
    <phoneticPr fontId="4"/>
  </si>
  <si>
    <t>４．無回答</t>
    <rPh sb="2" eb="5">
      <t>ムカイトウ</t>
    </rPh>
    <phoneticPr fontId="4"/>
  </si>
  <si>
    <t>調査員Ｂ</t>
    <rPh sb="0" eb="3">
      <t>チョウサイン</t>
    </rPh>
    <phoneticPr fontId="4"/>
  </si>
  <si>
    <t>分　類　　　項　目</t>
    <rPh sb="0" eb="1">
      <t>ブン</t>
    </rPh>
    <rPh sb="2" eb="3">
      <t>タグイ</t>
    </rPh>
    <rPh sb="6" eb="7">
      <t>コウ</t>
    </rPh>
    <rPh sb="8" eb="9">
      <t>メ</t>
    </rPh>
    <phoneticPr fontId="4"/>
  </si>
  <si>
    <t>細目</t>
    <rPh sb="0" eb="1">
      <t>ホソ</t>
    </rPh>
    <rPh sb="1" eb="2">
      <t>メ</t>
    </rPh>
    <phoneticPr fontId="4"/>
  </si>
  <si>
    <t>事業所アンケート　集計内容</t>
    <phoneticPr fontId="4"/>
  </si>
  <si>
    <t>１</t>
    <phoneticPr fontId="4"/>
  </si>
  <si>
    <t>有　意　義　な　調　査</t>
    <rPh sb="0" eb="1">
      <t>ユウ</t>
    </rPh>
    <rPh sb="2" eb="3">
      <t>イ</t>
    </rPh>
    <rPh sb="4" eb="5">
      <t>ギ</t>
    </rPh>
    <rPh sb="8" eb="9">
      <t>チョウ</t>
    </rPh>
    <rPh sb="10" eb="11">
      <t>サ</t>
    </rPh>
    <phoneticPr fontId="4"/>
  </si>
  <si>
    <t>アドバイス等</t>
    <rPh sb="5" eb="6">
      <t>トウ</t>
    </rPh>
    <phoneticPr fontId="4"/>
  </si>
  <si>
    <r>
      <rPr>
        <sz val="11"/>
        <rFont val="ＭＳ Ｐゴシック"/>
        <family val="3"/>
        <charset val="128"/>
      </rPr>
      <t>◆運営していく中での事業所のあり方をアドバイスしてもらいました。</t>
    </r>
    <phoneticPr fontId="4"/>
  </si>
  <si>
    <t>◆貴重な提案、アドバイスもいただきまして有意義な時間を過ごさせていただきました。</t>
    <phoneticPr fontId="4"/>
  </si>
  <si>
    <t>◆事業所の質、ケアの質が向上できるよう細かな助言をいただけて良かったです。　　　　　　　　　　　　　　　　　　　　　　　社会資源の活用の助言内容は具体的で助かりました。</t>
    <phoneticPr fontId="4"/>
  </si>
  <si>
    <t>学び等</t>
    <rPh sb="0" eb="1">
      <t>マナ</t>
    </rPh>
    <rPh sb="2" eb="3">
      <t>トウ</t>
    </rPh>
    <phoneticPr fontId="4"/>
  </si>
  <si>
    <t>◆色々な情報、意見等もいただき、今後参考にしていきたいと思います。</t>
    <phoneticPr fontId="4"/>
  </si>
  <si>
    <t>◆努力している所は評価して頂き、わからない所はアドバイスして頂き、色々勉強になりました。</t>
    <rPh sb="1" eb="3">
      <t>ドリョク</t>
    </rPh>
    <rPh sb="7" eb="8">
      <t>トコロ</t>
    </rPh>
    <rPh sb="9" eb="11">
      <t>ヒョウカ</t>
    </rPh>
    <rPh sb="13" eb="14">
      <t>イタダ</t>
    </rPh>
    <rPh sb="21" eb="22">
      <t>トコロ</t>
    </rPh>
    <rPh sb="30" eb="31">
      <t>イタダ</t>
    </rPh>
    <rPh sb="33" eb="35">
      <t>イロイロ</t>
    </rPh>
    <rPh sb="35" eb="37">
      <t>ベンキョウ</t>
    </rPh>
    <phoneticPr fontId="4"/>
  </si>
  <si>
    <t>◆日々の業務の中で、自ら気づきにくい点での指摘やご意見に、大変勉強させていただきました。　</t>
    <phoneticPr fontId="4"/>
  </si>
  <si>
    <t>気づき等</t>
    <rPh sb="0" eb="1">
      <t>キ</t>
    </rPh>
    <rPh sb="3" eb="4">
      <t>トウ</t>
    </rPh>
    <phoneticPr fontId="4"/>
  </si>
  <si>
    <r>
      <t>◆外部評価の調査が入る事で改めて事前書類の見直しをする事が確認でき</t>
    </r>
    <r>
      <rPr>
        <sz val="11"/>
        <rFont val="ＭＳ Ｐゴシック"/>
        <family val="3"/>
        <charset val="128"/>
      </rPr>
      <t>ました。</t>
    </r>
    <phoneticPr fontId="4"/>
  </si>
  <si>
    <t>◆自分達が気づいていない良い点をたくさん発見して頂き、自信になりました。　</t>
    <phoneticPr fontId="4"/>
  </si>
  <si>
    <t>◆ヒヤリングの中で、評価を頂きながらも気づかされる事もあり、勉強になりました。　</t>
    <phoneticPr fontId="4"/>
  </si>
  <si>
    <t>改　善　等</t>
    <rPh sb="0" eb="1">
      <t>カイ</t>
    </rPh>
    <rPh sb="2" eb="3">
      <t>ゼン</t>
    </rPh>
    <rPh sb="4" eb="5">
      <t>トウ</t>
    </rPh>
    <phoneticPr fontId="4"/>
  </si>
  <si>
    <t>◆良かった点は継続できるように、ステップする点はこれから職員と一緒に改善を図り、質の高いケアを目標に取り組んでまいります。</t>
    <phoneticPr fontId="4"/>
  </si>
  <si>
    <t>◆今回アドバイスして頂いた内容を参考にして、サービスの質の向上につなげていけるよう取り組みたいと思います。</t>
    <phoneticPr fontId="4"/>
  </si>
  <si>
    <t>◆アドバイス頂いたものも、早速対応し、改善にむけて取り組んでいきたいと思います。　</t>
    <phoneticPr fontId="4"/>
  </si>
  <si>
    <t>◆次へのステップ、目標へスキルアップし、向上したいと思います。</t>
    <phoneticPr fontId="4"/>
  </si>
  <si>
    <t>◆運営推進会議の中での行政の関わり方、行政とのつながりや連携など、今後に役立てていきます。　　　　　　　　　　　　　　　　　介護の中でもＱＯＬ向上に向けた取り組みについて、職員と話し合って取り組んでいきます。</t>
    <phoneticPr fontId="4"/>
  </si>
  <si>
    <t>２</t>
    <phoneticPr fontId="4"/>
  </si>
  <si>
    <t>調　査　者　の　対　応</t>
    <rPh sb="0" eb="1">
      <t>チョウ</t>
    </rPh>
    <rPh sb="2" eb="3">
      <t>サ</t>
    </rPh>
    <rPh sb="4" eb="5">
      <t>シャ</t>
    </rPh>
    <rPh sb="8" eb="9">
      <t>タイ</t>
    </rPh>
    <rPh sb="10" eb="11">
      <t>オウ</t>
    </rPh>
    <phoneticPr fontId="4"/>
  </si>
  <si>
    <t>◆自己評価の実践内容についての聞き取りでは、これまで記載内容を調査員が読み上げ、管理者が簡単な質疑に応えるだけでしたが、今回良かったのは、　　　　　　　　　　　　　　　　　　　　　　　　　　　　　　　　　　　　　　　　　　　　　　　　　　　
①具体例やその時の様子を問われた事。　　　　　　　　　　　　　　　　　　　　　　　　　　　　　　　　　　　　　　　　　　　　　　　　　取り組みの様子やエピソードを細かく伝えたい事もあり、それを熱心に聞いてくれたので、調査員への信頼、本音で話せた。　　　　　　　　　　　　　　　　　　　　　　　　　　　　　　　　　　　　　　　　　　　　　　　　　　　　　　　　　　　　　　　　　　　
②なぜ、そのようにしたのか？理由や根拠を聞いてくれた事。　　　　　　　　　　　　　　　　　　　　　　　　　　　　　　　　　　　　　　　　　　　　　　　　　　　　　　　　　　　　　　　　　過去には調査員の価値観、思い込み、決めつけ、指示的な方もいましたが、今回は不愉快な思いは何もありませんでした。　　　　　　　　　　　　　　　　　　　　　　　　　　　　　　　　　　　　　　　　　　　　　　　　　　　　　　　　　　　　　　　　　　　
③管理者と共に考え、喜んでくれた事。　　　　　　　　　　　　　　　　　　　　　　　　　　　　　　　　　　　　　　　　　　　　　　　　　　　　　　　　　　　　　　　　　　　　　　　　　　　　　　　　　　　　　　　　　　　　　　　　　　　　　　　　　　　　　　　　　　　　　　　　　　　　　　　　　　　　　　　　　　　　　　　　　　　　　　　　　　　　　　　　　　　　　　　　　　　　　　　　　　　　　　　　　　　　　　　　　　　　　　　　　　　　　　　　　　　　　　　　　　　　　　　　　　　　　　　　　　　　　　　　　　　　　　　　　　　　　　　　　　　　　　　　　　　　　　　　　　　　　　　　　　　　　　　　　　　　　　　　　　　　　　　　　　　　　　　　　　　　　　　　　　　　　　　　　　　　　　　　　　　　　　　　　　　　　　　　　　　　　　　　　　　　　　　　　　　　　　　　　　　　　　　　　　　　　　　　　　　　　　　　　　　　　　　今回、この③番をとても感謝しています。取り組みへの調査員の感想が聞け、頑張りを認めてくれ、今後に前向きな気持ちになりました。　　　　　　　　　　　　　　　　　　　　　　　　　　　　　　　　　　　　　　　　　　　　　　　　　　　　　　　　　　
取り組みや日々の様子、出来事の悩み、喜び、悲しみ、感動を管理者と一緒になって分かち合って頂き、初めて本当の｢グループホームの応援団としての調査員がきてくれた。｣と思いました。　　　　　　　　　　　　　　　　　　　　　　　　　　　　　　　　　　　　　
これまで外部評価調査員はグループホームの応援団とも位置づけられていましたが、調査、評価後はやる気を無くしたり、分かってくれない、上から目線、しょうがないと諦め、その場さえしのげば良いとの思いになっておりました。　　　　　　　　　　　　　　　　　　　　　　　　　　　　　　　　　　　　　　　　　　　　　　　　　　　　　　　　　　　　　　　　　　　　今回はとても違い、前向きに、さらに頑張ろうと思わせてくれました。　　　　　　　　　　　　　　　　　　　　　　　　　　　　　　
①～③の姿勢にとても感謝しております。　　　　　　　　　　　　　　　　　　　　　　　　　　　　　　　　　　　　　　　　　　　　　　　　</t>
    <rPh sb="1" eb="3">
      <t>ジコ</t>
    </rPh>
    <rPh sb="3" eb="5">
      <t>ヒョウカ</t>
    </rPh>
    <rPh sb="6" eb="8">
      <t>ジッセン</t>
    </rPh>
    <rPh sb="8" eb="10">
      <t>ナイヨウ</t>
    </rPh>
    <rPh sb="15" eb="16">
      <t>キ</t>
    </rPh>
    <rPh sb="17" eb="18">
      <t>ト</t>
    </rPh>
    <rPh sb="26" eb="28">
      <t>キサイ</t>
    </rPh>
    <rPh sb="28" eb="30">
      <t>ナイヨウ</t>
    </rPh>
    <rPh sb="31" eb="34">
      <t>チョウサイン</t>
    </rPh>
    <rPh sb="35" eb="36">
      <t>ヨ</t>
    </rPh>
    <rPh sb="37" eb="38">
      <t>ア</t>
    </rPh>
    <rPh sb="40" eb="43">
      <t>カンリシャ</t>
    </rPh>
    <rPh sb="44" eb="46">
      <t>カンタン</t>
    </rPh>
    <rPh sb="47" eb="49">
      <t>シツギ</t>
    </rPh>
    <rPh sb="50" eb="51">
      <t>コタ</t>
    </rPh>
    <rPh sb="60" eb="62">
      <t>コンカイ</t>
    </rPh>
    <rPh sb="62" eb="63">
      <t>ヨ</t>
    </rPh>
    <rPh sb="123" eb="126">
      <t>グタイレイ</t>
    </rPh>
    <rPh sb="129" eb="130">
      <t>トキ</t>
    </rPh>
    <rPh sb="131" eb="133">
      <t>ヨウス</t>
    </rPh>
    <rPh sb="134" eb="135">
      <t>ト</t>
    </rPh>
    <rPh sb="138" eb="139">
      <t>コト</t>
    </rPh>
    <rPh sb="328" eb="330">
      <t>リユウ</t>
    </rPh>
    <rPh sb="331" eb="333">
      <t>コンキョ</t>
    </rPh>
    <rPh sb="334" eb="335">
      <t>キ</t>
    </rPh>
    <rPh sb="340" eb="341">
      <t>コト</t>
    </rPh>
    <rPh sb="532" eb="535">
      <t>カンリシャ</t>
    </rPh>
    <rPh sb="536" eb="537">
      <t>トモ</t>
    </rPh>
    <rPh sb="538" eb="539">
      <t>カンガ</t>
    </rPh>
    <rPh sb="541" eb="542">
      <t>ヨロコ</t>
    </rPh>
    <rPh sb="547" eb="548">
      <t>コト</t>
    </rPh>
    <rPh sb="956" eb="958">
      <t>コンカイ</t>
    </rPh>
    <rPh sb="962" eb="963">
      <t>バン</t>
    </rPh>
    <rPh sb="967" eb="969">
      <t>カンシャ</t>
    </rPh>
    <rPh sb="975" eb="976">
      <t>ト</t>
    </rPh>
    <rPh sb="977" eb="978">
      <t>ク</t>
    </rPh>
    <rPh sb="981" eb="984">
      <t>チョウサイン</t>
    </rPh>
    <rPh sb="985" eb="987">
      <t>カンソウ</t>
    </rPh>
    <rPh sb="988" eb="989">
      <t>キ</t>
    </rPh>
    <rPh sb="991" eb="993">
      <t>ガンバ</t>
    </rPh>
    <rPh sb="995" eb="996">
      <t>ミト</t>
    </rPh>
    <rPh sb="1001" eb="1003">
      <t>コンゴ</t>
    </rPh>
    <rPh sb="1004" eb="1006">
      <t>マエム</t>
    </rPh>
    <rPh sb="1008" eb="1010">
      <t>キモ</t>
    </rPh>
    <rPh sb="1078" eb="1079">
      <t>ト</t>
    </rPh>
    <rPh sb="1080" eb="1081">
      <t>ク</t>
    </rPh>
    <rPh sb="1083" eb="1085">
      <t>ヒビ</t>
    </rPh>
    <rPh sb="1086" eb="1088">
      <t>ヨウス</t>
    </rPh>
    <rPh sb="1089" eb="1092">
      <t>デキゴト</t>
    </rPh>
    <rPh sb="1093" eb="1094">
      <t>ナヤ</t>
    </rPh>
    <rPh sb="1096" eb="1097">
      <t>ヨロコ</t>
    </rPh>
    <rPh sb="1099" eb="1100">
      <t>カナ</t>
    </rPh>
    <rPh sb="1103" eb="1105">
      <t>カンドウ</t>
    </rPh>
    <rPh sb="1106" eb="1109">
      <t>カンリシャ</t>
    </rPh>
    <rPh sb="1110" eb="1112">
      <t>イッショ</t>
    </rPh>
    <rPh sb="1116" eb="1117">
      <t>ワ</t>
    </rPh>
    <rPh sb="1119" eb="1120">
      <t>ア</t>
    </rPh>
    <rPh sb="1122" eb="1123">
      <t>イタダ</t>
    </rPh>
    <rPh sb="1125" eb="1126">
      <t>ハジ</t>
    </rPh>
    <rPh sb="1128" eb="1130">
      <t>ホントウ</t>
    </rPh>
    <rPh sb="1140" eb="1143">
      <t>オウエンダン</t>
    </rPh>
    <rPh sb="1147" eb="1150">
      <t>チョウサイン</t>
    </rPh>
    <rPh sb="1159" eb="1160">
      <t>オモ</t>
    </rPh>
    <rPh sb="1208" eb="1210">
      <t>ガイブ</t>
    </rPh>
    <rPh sb="1210" eb="1212">
      <t>ヒョウカ</t>
    </rPh>
    <rPh sb="1212" eb="1215">
      <t>チョウサイン</t>
    </rPh>
    <rPh sb="1224" eb="1227">
      <t>オウエンダン</t>
    </rPh>
    <phoneticPr fontId="4"/>
  </si>
  <si>
    <t>◆調査項目をていねいに分かりやすく説明して頂き、調査というより、相談会のような雰囲気でとても良かったと思います。</t>
    <phoneticPr fontId="4"/>
  </si>
  <si>
    <t>◆調査員の話し方、聞く姿勢や接し方、とても好印象でした。　　</t>
    <phoneticPr fontId="4"/>
  </si>
  <si>
    <t>◆実践状況報告の際に、何か少しつけ加える文言はないかを考えさせながら質問したり、誘導していく引き出し方がとても上手く感じました。</t>
    <phoneticPr fontId="4"/>
  </si>
  <si>
    <t>◆昨年の調査時には改善点ばかりがあがっていて、自信をなくしていた。　　　　　　　　　　　　　　　　　　　　　　　　　　　　　　　　　今年は改善点だけではなく、よい点もたくさん挙げて頂き、職員の努力が評価されて、とても嬉しかった。</t>
    <phoneticPr fontId="4"/>
  </si>
  <si>
    <t>◆質問の内容がわかりやすく、返答しやすかったです。　</t>
    <phoneticPr fontId="4"/>
  </si>
  <si>
    <t>◆分かりやすく説明して下さり、私の気づかない事等ひきだしてくれました。</t>
    <phoneticPr fontId="4"/>
  </si>
  <si>
    <t>◆人見知りするタイプの私は、すでに緊張して話がつまってしまわないか、毎回心配していますが、ゆっくりした口調で進めてくれました。</t>
    <phoneticPr fontId="4"/>
  </si>
  <si>
    <t>そ　　　の　　　他</t>
    <rPh sb="8" eb="9">
      <t>タ</t>
    </rPh>
    <phoneticPr fontId="4"/>
  </si>
  <si>
    <t>そ　　の　　他</t>
    <rPh sb="6" eb="7">
      <t>タ</t>
    </rPh>
    <phoneticPr fontId="4"/>
  </si>
  <si>
    <t>◆なし。</t>
    <phoneticPr fontId="81"/>
  </si>
  <si>
    <t>◆感謝しています。ありがとうございました。</t>
    <phoneticPr fontId="4"/>
  </si>
  <si>
    <t>◆本日はおつかれ様でした。　　　　　　◆ありがとうございました。</t>
    <phoneticPr fontId="4"/>
  </si>
  <si>
    <t>◆アドバイスが細やかで、感謝しています。お疲れ様でした。</t>
    <rPh sb="7" eb="8">
      <t>コマ</t>
    </rPh>
    <rPh sb="12" eb="14">
      <t>カンシャ</t>
    </rPh>
    <rPh sb="21" eb="22">
      <t>ツカ</t>
    </rPh>
    <rPh sb="23" eb="24">
      <t>サマ</t>
    </rPh>
    <phoneticPr fontId="4"/>
  </si>
  <si>
    <t>◆ありがとうございました。</t>
    <phoneticPr fontId="4"/>
  </si>
  <si>
    <t>◆長時間ありがとうございまいた。</t>
    <phoneticPr fontId="4"/>
  </si>
  <si>
    <t>◆本当にありがとうございました。</t>
    <phoneticPr fontId="4"/>
  </si>
  <si>
    <t>◆ありがとうございました。色々勉強させていただきました。</t>
    <rPh sb="13" eb="15">
      <t>イロイロ</t>
    </rPh>
    <rPh sb="15" eb="17">
      <t>ベンキョウ</t>
    </rPh>
    <phoneticPr fontId="4"/>
  </si>
  <si>
    <t>◆また、来年も来て下さい。(○○より)</t>
    <phoneticPr fontId="4"/>
  </si>
  <si>
    <t>◆なし。　　　　　　　　　　　　　　　　　　　　　　　　　　　　　　　　　　　　　　　　　　　　　　　　　　　　　　　　　　　　　　　　　　</t>
    <phoneticPr fontId="81"/>
  </si>
  <si>
    <t>◆色々な気づきをさせて下さり、感謝いたします。</t>
    <phoneticPr fontId="4"/>
  </si>
  <si>
    <t>◆また、私の体調をお気遣いいただき、感謝しています。ありがとうございました。</t>
    <phoneticPr fontId="4"/>
  </si>
  <si>
    <t>◆なし。</t>
    <phoneticPr fontId="4"/>
  </si>
  <si>
    <t>◆いろいろ参考になりました。ありがとうございました。</t>
    <rPh sb="5" eb="7">
      <t>サンコウ</t>
    </rPh>
    <phoneticPr fontId="4"/>
  </si>
  <si>
    <t>◆懇切丁寧なご説明とご指導に感謝しています。ありがとうございました。</t>
    <rPh sb="1" eb="3">
      <t>コンセツ</t>
    </rPh>
    <rPh sb="3" eb="5">
      <t>テイネイ</t>
    </rPh>
    <rPh sb="7" eb="9">
      <t>セツメイ</t>
    </rPh>
    <rPh sb="11" eb="13">
      <t>シドウ</t>
    </rPh>
    <rPh sb="14" eb="16">
      <t>カンシャ</t>
    </rPh>
    <phoneticPr fontId="4"/>
  </si>
  <si>
    <t>◆時間も予定通り行えたと思うので、良かったと思います。</t>
    <phoneticPr fontId="4"/>
  </si>
  <si>
    <t>◆ありがとうございました。</t>
    <phoneticPr fontId="4"/>
  </si>
  <si>
    <t>◆デリケートな入居者様への影響なく、いつもと変わらず過ごしていたので、助かりました。　　　　　　　　　　　　　　　　　　　ありがとうございました。</t>
    <phoneticPr fontId="4"/>
  </si>
  <si>
    <t>◆時間内に終えられてよかったです(予定内でよかったです)。</t>
    <rPh sb="1" eb="4">
      <t>ジカンナイ</t>
    </rPh>
    <rPh sb="5" eb="6">
      <t>オ</t>
    </rPh>
    <rPh sb="17" eb="19">
      <t>ヨテイ</t>
    </rPh>
    <rPh sb="19" eb="20">
      <t>ナイ</t>
    </rPh>
    <phoneticPr fontId="4"/>
  </si>
  <si>
    <t>◆担当○○が入職まもなく、適切な返事ができたかどうか気になるくらいで、調査員のお二人には感謝です。</t>
    <phoneticPr fontId="4"/>
  </si>
  <si>
    <t>◆ありがとうございました。　</t>
    <phoneticPr fontId="4"/>
  </si>
  <si>
    <t>◆お疲れ様でした。</t>
    <rPh sb="2" eb="3">
      <t>ツカ</t>
    </rPh>
    <rPh sb="4" eb="5">
      <t>サマ</t>
    </rPh>
    <phoneticPr fontId="4"/>
  </si>
  <si>
    <t>◆お疲れ様です。ありがとうございました。</t>
    <phoneticPr fontId="4"/>
  </si>
  <si>
    <t>◆予定の時間で終え、良かったです。</t>
    <phoneticPr fontId="4"/>
  </si>
  <si>
    <t>　　　　　　　　　　　　　　　　　　　　　　　　　　　　　　　　　　　　　　　　　　　　　　　</t>
    <phoneticPr fontId="4"/>
  </si>
  <si>
    <t>←｢資料３｣は削除。</t>
    <rPh sb="2" eb="4">
      <t>シリョウ</t>
    </rPh>
    <rPh sb="7" eb="9">
      <t>サクジョ</t>
    </rPh>
    <phoneticPr fontId="4"/>
  </si>
  <si>
    <t>201７（平成２９）年度</t>
    <rPh sb="5" eb="7">
      <t>ヘイセイ</t>
    </rPh>
    <phoneticPr fontId="4"/>
  </si>
  <si>
    <t>地域密着型サービス外部評価　家族アンケート結果</t>
    <rPh sb="0" eb="2">
      <t>チイキ</t>
    </rPh>
    <rPh sb="2" eb="4">
      <t>ミッチャク</t>
    </rPh>
    <rPh sb="4" eb="5">
      <t>ガタ</t>
    </rPh>
    <rPh sb="9" eb="11">
      <t>ガイブ</t>
    </rPh>
    <rPh sb="11" eb="13">
      <t>ヒョウカ</t>
    </rPh>
    <rPh sb="14" eb="16">
      <t>カゾク</t>
    </rPh>
    <rPh sb="21" eb="23">
      <t>ケッカ</t>
    </rPh>
    <phoneticPr fontId="4"/>
  </si>
  <si>
    <t>　　　　　　　　　　　　　　　　　   及び事業所アンケート結果</t>
    <rPh sb="20" eb="21">
      <t>オヨ</t>
    </rPh>
    <rPh sb="22" eb="25">
      <t>ジギョウショ</t>
    </rPh>
    <rPh sb="30" eb="32">
      <t>ケッカ</t>
    </rPh>
    <phoneticPr fontId="4"/>
  </si>
  <si>
    <t>件</t>
    <phoneticPr fontId="4"/>
  </si>
  <si>
    <t>(1) 職員は、ご家族の困っていること、不安、求めていること等の話をよく聞いていますか？</t>
    <phoneticPr fontId="4"/>
  </si>
  <si>
    <t>5 無回答</t>
    <rPh sb="2" eb="5">
      <t>ムカイトウ</t>
    </rPh>
    <phoneticPr fontId="4"/>
  </si>
  <si>
    <t>％</t>
    <phoneticPr fontId="4"/>
  </si>
  <si>
    <t>・なし</t>
    <phoneticPr fontId="4"/>
  </si>
  <si>
    <t>(2) 事業所でのご本人の暮らしぶりや健康状態、金銭管理、職員の異動等について、ご家族に報告がありますか？</t>
    <rPh sb="10" eb="12">
      <t>ホンニン</t>
    </rPh>
    <rPh sb="24" eb="26">
      <t>キンセン</t>
    </rPh>
    <rPh sb="26" eb="28">
      <t>カンリ</t>
    </rPh>
    <rPh sb="29" eb="31">
      <t>ショクイン</t>
    </rPh>
    <rPh sb="32" eb="34">
      <t>イドウ</t>
    </rPh>
    <rPh sb="34" eb="35">
      <t>トウ</t>
    </rPh>
    <phoneticPr fontId="4"/>
  </si>
  <si>
    <t>1 よくある</t>
    <phoneticPr fontId="4"/>
  </si>
  <si>
    <t>2 時々ある</t>
    <phoneticPr fontId="4"/>
  </si>
  <si>
    <t>3 ほとんどない</t>
    <phoneticPr fontId="4"/>
  </si>
  <si>
    <t>4 全くない</t>
    <phoneticPr fontId="4"/>
  </si>
  <si>
    <t>・定期的にある。　　　　　　　　　　　　　　　　　　　　　　　　　　　　　　　　　　　　　　　　　　　　　　　　　　　　　　　
・異動ではないが、担当が替わった(４月)ことを後(８月の　　　　　　　   家族会)で知った。　　　　　　　　　　　　　　　　　　　　　　　　　　　　　　　　　　　　　　　　　　　　　　
・健康状態→１０年間で初めて今年一度あり。</t>
    <phoneticPr fontId="4"/>
  </si>
  <si>
    <t>(3) 職員は、ご本人の介護計画をご家族にわかりやすく説明し、一緒に、内容に関する話し合いしていますか？</t>
    <rPh sb="4" eb="6">
      <t>ショクイン</t>
    </rPh>
    <rPh sb="9" eb="11">
      <t>ホンニン</t>
    </rPh>
    <rPh sb="18" eb="20">
      <t>カゾク</t>
    </rPh>
    <rPh sb="31" eb="33">
      <t>イッショ</t>
    </rPh>
    <phoneticPr fontId="4"/>
  </si>
  <si>
    <t>3 説明も話し合いもない</t>
    <phoneticPr fontId="4"/>
  </si>
  <si>
    <t>　　　　　　　　　　　　　　　　　　　　　　　　　　　　　　　　　　　　　　　　　　　　　　　　　　　　　　　　　　　　　・こちらから初めて要望して、ケアマネと会いたい事を申し出る事で、主任も一緒に話し合いを持った。　　　　　　　　　　　　　　　　　　　　　　　　　　　　　　　　　　　　　　　　　　　　　　　　　　　　　　　　　　　　　　
・安定しているので、あまり計画等の話はないが、都度話し合いはある。　　　　　　　　　　　　　　　　　　　　　　　　　　　　　　　　
・年に１回程度。</t>
    <phoneticPr fontId="4"/>
  </si>
  <si>
    <t>(4) 職員は、ご本人の思いや願い、要望等をわかってくれていると思いますか？</t>
    <rPh sb="15" eb="16">
      <t>ネガ</t>
    </rPh>
    <rPh sb="20" eb="21">
      <t>トウ</t>
    </rPh>
    <rPh sb="32" eb="33">
      <t>オモ</t>
    </rPh>
    <phoneticPr fontId="4"/>
  </si>
  <si>
    <t>1 よく理解している</t>
    <phoneticPr fontId="4"/>
  </si>
  <si>
    <t>2 まあ理解している</t>
    <phoneticPr fontId="4"/>
  </si>
  <si>
    <t>3 理解していない</t>
    <phoneticPr fontId="4"/>
  </si>
  <si>
    <t>4 わからない</t>
    <phoneticPr fontId="4"/>
  </si>
  <si>
    <t xml:space="preserve">　　　　　　　　　　　　　　　　　　　　　　　　　　　　　　　　　　　　　　　　　　　　　　　　　　　　　　　　　　　　　　　　　　　　　　　　・理解しようとしてくれていると思います。本人が自分のしたいことが分からないので。
</t>
    <phoneticPr fontId="4"/>
  </si>
  <si>
    <t>(5) 職員は、ご家族やご本人のその時々の状況や要望に合わせて、柔軟な対応をしていますか？</t>
    <rPh sb="9" eb="11">
      <t>カゾク</t>
    </rPh>
    <rPh sb="13" eb="15">
      <t>ホンニン</t>
    </rPh>
    <rPh sb="24" eb="26">
      <t>ヨウボウ</t>
    </rPh>
    <rPh sb="32" eb="34">
      <t>ジュウナン</t>
    </rPh>
    <phoneticPr fontId="4"/>
  </si>
  <si>
    <t>1 よく対応してくれる</t>
    <phoneticPr fontId="4"/>
  </si>
  <si>
    <t>2 まあ対応してくれる</t>
    <phoneticPr fontId="4"/>
  </si>
  <si>
    <t>3 あまり対応してくれない</t>
    <phoneticPr fontId="4"/>
  </si>
  <si>
    <t>・なし</t>
    <phoneticPr fontId="4"/>
  </si>
  <si>
    <t>(6) 事業所のサービスを利用することで、ご本人の生き生きとした表情や姿が見られるようになりましたか？</t>
    <rPh sb="4" eb="7">
      <t>ジギョウショ</t>
    </rPh>
    <rPh sb="13" eb="15">
      <t>リヨウ</t>
    </rPh>
    <rPh sb="22" eb="24">
      <t>ホンニン</t>
    </rPh>
    <rPh sb="25" eb="26">
      <t>イ</t>
    </rPh>
    <rPh sb="27" eb="28">
      <t>イ</t>
    </rPh>
    <phoneticPr fontId="4"/>
  </si>
  <si>
    <t>1 よく見られる</t>
    <phoneticPr fontId="4"/>
  </si>
  <si>
    <t>2 ときどき見られる</t>
    <phoneticPr fontId="4"/>
  </si>
  <si>
    <t>3 ほとんど見られない</t>
    <phoneticPr fontId="4"/>
  </si>
  <si>
    <t>4 わからない</t>
    <phoneticPr fontId="4"/>
  </si>
  <si>
    <t>・要介護度が５となり、事業所のサービスの影響度を推し量るのが困難になりつつある。　　　　　　　　　　　　　　　　　　　　　　　　　　　　　　　　　　　　　　　　　　　　　　　　　　　　　　　　　
・介護５となり、ほとんど訴えられず、寝たきり手前の状況。　　　　　　　　　　　　　　　　　　　　　　　　　　　　　
・平成１９年、２０年はとてもよいサービスを受け、それ以降は主任とのコミュニケーションが取れない。　　　　　　　　　　　　　　　　　　　　　　　
・介護度が進んでおり、あまり把握できない。</t>
    <phoneticPr fontId="4"/>
  </si>
  <si>
    <t>(7) ご本人は、職員に支援されながら、戸外の行きたいところへ出かけていきますか？</t>
    <rPh sb="5" eb="7">
      <t>ホンニン</t>
    </rPh>
    <rPh sb="9" eb="11">
      <t>ショクイン</t>
    </rPh>
    <rPh sb="12" eb="14">
      <t>シエン</t>
    </rPh>
    <phoneticPr fontId="4"/>
  </si>
  <si>
    <t>1 よく出かけている</t>
    <phoneticPr fontId="4"/>
  </si>
  <si>
    <t>2 ときどき出かけている</t>
    <phoneticPr fontId="4"/>
  </si>
  <si>
    <t>3 ほとんど出かけていない</t>
    <phoneticPr fontId="4"/>
  </si>
  <si>
    <t>・本人が出不精だが、よく対応してくださっていると感じる。　　　　　　　　　　　　　　　　　　　　　　　　
・介護５となり、ほとんど訴えられず、寝たきり手前の状況。　　　　　　　　　　　　　　　　　　　　　　　　　
・寝たきりで、出かけられない。　　　　　　　　　　　　　　　　　　　　　　　　　　　　　　　　　　　　
・ディケアに出かける(以外、ほとんど出かけていない)。　　　　　　　　　　　　　　　　　　　　　　　　　　　　　　　　　　　
・ホーム内での活動も全くされていない。昼寝(13時～14時30分)、就寝　　　(18時過ぎ)、面会へ行っても寝ている事が多い。面会へ行っても皆テレ　　ビを見てるだけです。　　　　　　　　　　　　　　　　　　　　　　　　　　　　　　　　　　　　　
・平成１９年、２０年頃は皆、体操や散歩、歌を歌ったり、生き生きして　　　　いた。　　　　　　　　　　　　　　　　　　　　　　　
・②と③の間くらいか？介護度の高い方が多く、なかなか外出はむず　　　　かしいと思う。　　　　　　　　　　　　　　　　　　　　　　　　　　　　　　　　　　　　　　　　　　　　　
・大阪←→沖縄と離れているので、再々面会に行く事が無理なので。　　　　　　　　　　　　　　　　　　　　　　　　　　　・体力・気力に合わせて。　　　　　　　　　　　　　　　　　　　　　　　　　　　
・年数回。　　　　　　　　　　　　　　　　　　　　　　　　　　　　　　　　　　　　　　　
・本人の拒否が強いため、出かけられない。</t>
    <phoneticPr fontId="4"/>
  </si>
  <si>
    <t>(8) 事業所のサービスを受けていて、健康面や医療面、安全面について心配な点はないですか？</t>
    <rPh sb="4" eb="7">
      <t>ジギョウショ</t>
    </rPh>
    <rPh sb="13" eb="14">
      <t>ウ</t>
    </rPh>
    <rPh sb="21" eb="22">
      <t>メン</t>
    </rPh>
    <rPh sb="25" eb="26">
      <t>メン</t>
    </rPh>
    <rPh sb="37" eb="38">
      <t>テン</t>
    </rPh>
    <phoneticPr fontId="4"/>
  </si>
  <si>
    <t>1 全くない</t>
    <phoneticPr fontId="4"/>
  </si>
  <si>
    <t>2 あまりない</t>
    <phoneticPr fontId="4"/>
  </si>
  <si>
    <t>3 少しある</t>
    <phoneticPr fontId="4"/>
  </si>
  <si>
    <t>4 大いにある</t>
    <phoneticPr fontId="4"/>
  </si>
  <si>
    <t>　　　　　　　　　　　　　　　　　　　　　　　　　　　　　　　　　　　　　　　　　　　　　　　　　　　　　　　　　　　　　　　　　　　　　　　・よく出血(子宮から)をしていて、病院受診をしても何の異状もなしとの事。　　　　　　　　　　　　　　　　　　　　　　　　　　　　　　　　　　　　　　
・本人自身が自ら危険行為に及ぶ(無自覚)ので心配だが、よく配慮してくれている。</t>
    <phoneticPr fontId="4"/>
  </si>
  <si>
    <t>(9) 通いの場やグループホームは、ご家族が気軽に訪ねて行きやすい雰囲気ですか？</t>
    <rPh sb="4" eb="5">
      <t>カヨ</t>
    </rPh>
    <rPh sb="7" eb="8">
      <t>バ</t>
    </rPh>
    <rPh sb="19" eb="21">
      <t>カゾク</t>
    </rPh>
    <rPh sb="25" eb="26">
      <t>タズ</t>
    </rPh>
    <phoneticPr fontId="4"/>
  </si>
  <si>
    <t>1 大変行きやすい</t>
    <phoneticPr fontId="4"/>
  </si>
  <si>
    <t>2 まあ行きやすい</t>
    <phoneticPr fontId="4"/>
  </si>
  <si>
    <t>3 行き難い</t>
    <phoneticPr fontId="4"/>
  </si>
  <si>
    <t>4 とても行き難い</t>
    <phoneticPr fontId="4"/>
  </si>
  <si>
    <t>3 生き生きしている職員はいない</t>
    <phoneticPr fontId="4"/>
  </si>
  <si>
    <t>・概ね該当すると思われる。　　　　　　　　　　　　　　　　　　　　　　　　　　　　　
・皆さん、笑顔で丁寧に応対して下さっています。｢生き生きと｣という表現は、回答が難しいです。　　　　　　　　　　　　　　　　　　　　　　　　　　　　　　　　　
・たまに、きつめに指導されている新人さん(仕事柄必要なことだけだが)。その新人さんが疲れている感じがすると早く慣れていただきたい、大変だな、申し訳ないという気持ちとともに、利用者の家族が見ていないところではもっと大変なのではと心配になる。　　　　　　　　　　　　　　職員さん皆いい方達なので、職員さんが替わると心配になる。　　　　　　　　　　　　　　　　　　　
・よくわからない。　　　　　　　　　　　　　　　　　　　　　　　　　　　　　　　　　　　
・見た目はハイ！！ですが、くわしい心情は？です。　　　　　　　　　　　　　　　　　　　
・よく分からない。</t>
    <phoneticPr fontId="4"/>
  </si>
  <si>
    <t>2 どちらともいえない</t>
    <phoneticPr fontId="4"/>
  </si>
  <si>
    <t>　　　　　　　　　　　　　　　　　　　　　　　　　　　　　　　　　　　　　　　　　　　　　　　　　　　　　　　　　　　　　　　　　　　　　　　　　　　　　　　　　　　　　　　　　　　・本人が分かっていないと思います(もし満足しても一瞬のことで、数秒後には忘れています)。</t>
    <phoneticPr fontId="4"/>
  </si>
  <si>
    <t>(12) ご家族は、今のサービスに満足していますか？</t>
    <phoneticPr fontId="4"/>
  </si>
  <si>
    <t>1 大変満足している</t>
    <phoneticPr fontId="4"/>
  </si>
  <si>
    <t>2 まあ満足している</t>
    <phoneticPr fontId="4"/>
  </si>
  <si>
    <t>3 少し不満がある</t>
    <phoneticPr fontId="4"/>
  </si>
  <si>
    <t>4 大いに不満がある</t>
    <phoneticPr fontId="4"/>
  </si>
  <si>
    <t xml:space="preserve">　　　　　　　　　　　　　　　　　　　　　　　　　　　　　　　　　　　　　　　　　　　　　　　　　　　　　　　　　　　　　　　　　　　　　　　　　　　　・なし
</t>
    <phoneticPr fontId="4"/>
  </si>
  <si>
    <t>「事業所の良い点・優れている点」　「事業所に改善してほしい点」
集　計　結　果　　　　　　</t>
    <rPh sb="32" eb="33">
      <t>シュウ</t>
    </rPh>
    <rPh sb="34" eb="35">
      <t>ケイ</t>
    </rPh>
    <rPh sb="36" eb="37">
      <t>ケッ</t>
    </rPh>
    <rPh sb="38" eb="39">
      <t>ハテ</t>
    </rPh>
    <phoneticPr fontId="4"/>
  </si>
  <si>
    <t>分類項目
件数</t>
    <rPh sb="0" eb="2">
      <t>ブンルイ</t>
    </rPh>
    <rPh sb="2" eb="4">
      <t>コウモク</t>
    </rPh>
    <rPh sb="5" eb="7">
      <t>ケンスウ</t>
    </rPh>
    <phoneticPr fontId="4"/>
  </si>
  <si>
    <t>件数</t>
    <rPh sb="0" eb="2">
      <t>ケンスウ</t>
    </rPh>
    <phoneticPr fontId="4"/>
  </si>
  <si>
    <t>管理者等の姿勢・事業所の運営</t>
    <rPh sb="0" eb="3">
      <t>カンリシャ</t>
    </rPh>
    <rPh sb="3" eb="4">
      <t>トウ</t>
    </rPh>
    <rPh sb="5" eb="7">
      <t>シセイ</t>
    </rPh>
    <rPh sb="8" eb="11">
      <t>ジギョウショ</t>
    </rPh>
    <rPh sb="12" eb="14">
      <t>ウンエイ</t>
    </rPh>
    <phoneticPr fontId="4"/>
  </si>
  <si>
    <t>職員の言葉遣いや対応</t>
    <rPh sb="0" eb="2">
      <t>ショクイン</t>
    </rPh>
    <rPh sb="3" eb="6">
      <t>コトバヅカ</t>
    </rPh>
    <rPh sb="8" eb="10">
      <t>タイオウ</t>
    </rPh>
    <phoneticPr fontId="4"/>
  </si>
  <si>
    <t>職員対応</t>
    <rPh sb="0" eb="2">
      <t>ショクイン</t>
    </rPh>
    <rPh sb="2" eb="4">
      <t>タイオウ</t>
    </rPh>
    <phoneticPr fontId="4"/>
  </si>
  <si>
    <t>利用者尊重</t>
    <rPh sb="0" eb="3">
      <t>リヨウシャ</t>
    </rPh>
    <rPh sb="3" eb="5">
      <t>ソンチョウ</t>
    </rPh>
    <phoneticPr fontId="4"/>
  </si>
  <si>
    <t>言葉かけ</t>
    <rPh sb="0" eb="2">
      <t>コトバ</t>
    </rPh>
    <phoneticPr fontId="4"/>
  </si>
  <si>
    <t>安全・健康・医療面</t>
    <rPh sb="0" eb="2">
      <t>アンゼン</t>
    </rPh>
    <rPh sb="3" eb="5">
      <t>ケンコウ</t>
    </rPh>
    <rPh sb="6" eb="9">
      <t>イリョウメン</t>
    </rPh>
    <phoneticPr fontId="4"/>
  </si>
  <si>
    <t xml:space="preserve">事業所の環境・雰囲気
</t>
    <rPh sb="0" eb="3">
      <t>ジギョウショ</t>
    </rPh>
    <rPh sb="4" eb="6">
      <t>カンキョウ</t>
    </rPh>
    <rPh sb="7" eb="10">
      <t>フンイキ</t>
    </rPh>
    <phoneticPr fontId="4"/>
  </si>
  <si>
    <t>雰囲気</t>
    <rPh sb="0" eb="3">
      <t>フンイキ</t>
    </rPh>
    <phoneticPr fontId="4"/>
  </si>
  <si>
    <t>事業所の環境</t>
    <rPh sb="0" eb="3">
      <t>ジギョウショ</t>
    </rPh>
    <rPh sb="4" eb="6">
      <t>カンキョウ</t>
    </rPh>
    <phoneticPr fontId="4"/>
  </si>
  <si>
    <t>行事や活動、  　外出等</t>
    <rPh sb="0" eb="2">
      <t>ギョウジ</t>
    </rPh>
    <rPh sb="3" eb="5">
      <t>カツドウ</t>
    </rPh>
    <rPh sb="9" eb="11">
      <t>ガイシュツ</t>
    </rPh>
    <rPh sb="11" eb="12">
      <t>トウ</t>
    </rPh>
    <phoneticPr fontId="4"/>
  </si>
  <si>
    <t>行事・活動</t>
    <rPh sb="0" eb="2">
      <t>ギョウジ</t>
    </rPh>
    <rPh sb="3" eb="5">
      <t>カツドウ</t>
    </rPh>
    <phoneticPr fontId="4"/>
  </si>
  <si>
    <t>日常生活等の　　　　　ケア</t>
    <rPh sb="0" eb="2">
      <t>ニチジョウ</t>
    </rPh>
    <rPh sb="2" eb="4">
      <t>セイカツ</t>
    </rPh>
    <rPh sb="4" eb="5">
      <t>トウ</t>
    </rPh>
    <phoneticPr fontId="4"/>
  </si>
  <si>
    <t>生活</t>
    <rPh sb="0" eb="2">
      <t>セイカツ</t>
    </rPh>
    <phoneticPr fontId="4"/>
  </si>
  <si>
    <t xml:space="preserve">家族との交流・　　　　　連携
</t>
    <rPh sb="0" eb="2">
      <t>カゾク</t>
    </rPh>
    <rPh sb="12" eb="14">
      <t>レンケイ</t>
    </rPh>
    <phoneticPr fontId="4"/>
  </si>
  <si>
    <t>報告・連絡</t>
    <rPh sb="0" eb="2">
      <t>ホウコク</t>
    </rPh>
    <rPh sb="3" eb="5">
      <t>レンラク</t>
    </rPh>
    <phoneticPr fontId="4"/>
  </si>
  <si>
    <t>交流</t>
    <rPh sb="0" eb="2">
      <t>コウリュウ</t>
    </rPh>
    <phoneticPr fontId="4"/>
  </si>
  <si>
    <t>感謝・満足等・その他</t>
    <rPh sb="0" eb="2">
      <t>カンシャ</t>
    </rPh>
    <rPh sb="3" eb="5">
      <t>マンゾク</t>
    </rPh>
    <rPh sb="5" eb="6">
      <t>トウ</t>
    </rPh>
    <rPh sb="9" eb="10">
      <t>タ</t>
    </rPh>
    <phoneticPr fontId="4"/>
  </si>
  <si>
    <t>「事　業　所　の　良　い　点　・　優　れ　て　い　る　点」  集  計  内  容</t>
    <rPh sb="1" eb="2">
      <t>コト</t>
    </rPh>
    <rPh sb="3" eb="4">
      <t>ギョウ</t>
    </rPh>
    <rPh sb="5" eb="6">
      <t>ショ</t>
    </rPh>
    <rPh sb="9" eb="10">
      <t>ヨ</t>
    </rPh>
    <rPh sb="13" eb="14">
      <t>テン</t>
    </rPh>
    <rPh sb="17" eb="18">
      <t>スグ</t>
    </rPh>
    <rPh sb="27" eb="28">
      <t>テン</t>
    </rPh>
    <rPh sb="31" eb="32">
      <t>シュウ</t>
    </rPh>
    <rPh sb="34" eb="35">
      <t>ケイ</t>
    </rPh>
    <rPh sb="37" eb="38">
      <t>ウチ</t>
    </rPh>
    <rPh sb="40" eb="41">
      <t>カタチ</t>
    </rPh>
    <phoneticPr fontId="4"/>
  </si>
  <si>
    <t>運　営　・　体　制</t>
    <rPh sb="0" eb="1">
      <t>ウン</t>
    </rPh>
    <rPh sb="2" eb="3">
      <t>エイ</t>
    </rPh>
    <rPh sb="6" eb="7">
      <t>カラダ</t>
    </rPh>
    <rPh sb="8" eb="9">
      <t>セイ</t>
    </rPh>
    <phoneticPr fontId="4"/>
  </si>
  <si>
    <t>・スタッフ間の連携がうまくとれている。</t>
    <rPh sb="5" eb="6">
      <t>カン</t>
    </rPh>
    <rPh sb="7" eb="9">
      <t>レンケイ</t>
    </rPh>
    <phoneticPr fontId="4"/>
  </si>
  <si>
    <t>・運営推進会議を定期的に開催し、ヒヤリハットや事故等の報告、並びにその対策等についてもちゃんと報告している。</t>
    <rPh sb="1" eb="3">
      <t>ウンエイ</t>
    </rPh>
    <rPh sb="3" eb="5">
      <t>スイシン</t>
    </rPh>
    <rPh sb="5" eb="7">
      <t>カイギ</t>
    </rPh>
    <rPh sb="8" eb="11">
      <t>テイキテキ</t>
    </rPh>
    <rPh sb="12" eb="14">
      <t>カイサイ</t>
    </rPh>
    <rPh sb="23" eb="25">
      <t>ジコ</t>
    </rPh>
    <rPh sb="25" eb="26">
      <t>トウ</t>
    </rPh>
    <rPh sb="27" eb="29">
      <t>ホウコク</t>
    </rPh>
    <rPh sb="30" eb="31">
      <t>ナラ</t>
    </rPh>
    <rPh sb="35" eb="37">
      <t>タイサク</t>
    </rPh>
    <rPh sb="37" eb="38">
      <t>トウ</t>
    </rPh>
    <rPh sb="47" eb="49">
      <t>ホウコク</t>
    </rPh>
    <phoneticPr fontId="4"/>
  </si>
  <si>
    <t>・家庭や地域に開かれた事業所だと思う。</t>
    <rPh sb="1" eb="3">
      <t>カテイ</t>
    </rPh>
    <rPh sb="4" eb="6">
      <t>チイキ</t>
    </rPh>
    <rPh sb="7" eb="8">
      <t>ヒラ</t>
    </rPh>
    <rPh sb="11" eb="14">
      <t>ジギョウショ</t>
    </rPh>
    <rPh sb="16" eb="17">
      <t>オモ</t>
    </rPh>
    <phoneticPr fontId="4"/>
  </si>
  <si>
    <t>・ホーム長自ら動いているように思う。</t>
    <rPh sb="4" eb="5">
      <t>チョウ</t>
    </rPh>
    <rPh sb="5" eb="6">
      <t>ミズカ</t>
    </rPh>
    <rPh sb="7" eb="8">
      <t>ウゴ</t>
    </rPh>
    <rPh sb="15" eb="16">
      <t>オモ</t>
    </rPh>
    <phoneticPr fontId="4"/>
  </si>
  <si>
    <t>・ホーム長さんが素晴らしいです。極論かもしれませんが、この方がいらっしゃるからこの事業所にお願いしているところが大きいかもしれません(数年前に２、３施設見た中では、勿論よかったですが、その後は他の施設を見ていないので)。</t>
    <rPh sb="4" eb="5">
      <t>チョウ</t>
    </rPh>
    <rPh sb="8" eb="10">
      <t>スバ</t>
    </rPh>
    <rPh sb="16" eb="18">
      <t>キョクロン</t>
    </rPh>
    <rPh sb="29" eb="30">
      <t>カタ</t>
    </rPh>
    <rPh sb="41" eb="44">
      <t>ジギョウショ</t>
    </rPh>
    <rPh sb="46" eb="47">
      <t>ネガ</t>
    </rPh>
    <rPh sb="56" eb="57">
      <t>オオ</t>
    </rPh>
    <rPh sb="67" eb="70">
      <t>スウネンマエ</t>
    </rPh>
    <rPh sb="74" eb="76">
      <t>シセツ</t>
    </rPh>
    <rPh sb="76" eb="77">
      <t>ミ</t>
    </rPh>
    <rPh sb="78" eb="79">
      <t>ナカ</t>
    </rPh>
    <rPh sb="82" eb="84">
      <t>モチロン</t>
    </rPh>
    <rPh sb="94" eb="95">
      <t>ゴ</t>
    </rPh>
    <rPh sb="96" eb="97">
      <t>タ</t>
    </rPh>
    <rPh sb="98" eb="100">
      <t>シセツ</t>
    </rPh>
    <rPh sb="101" eb="102">
      <t>ミ</t>
    </rPh>
    <phoneticPr fontId="4"/>
  </si>
  <si>
    <t>・運営推進会議に参加させてもらっているが、良い議論をしていると思う。</t>
    <rPh sb="1" eb="3">
      <t>ウンエイ</t>
    </rPh>
    <rPh sb="3" eb="5">
      <t>スイシン</t>
    </rPh>
    <rPh sb="5" eb="7">
      <t>カイギ</t>
    </rPh>
    <rPh sb="8" eb="10">
      <t>サンカ</t>
    </rPh>
    <rPh sb="21" eb="22">
      <t>ヨ</t>
    </rPh>
    <rPh sb="23" eb="25">
      <t>ギロン</t>
    </rPh>
    <rPh sb="31" eb="32">
      <t>オモ</t>
    </rPh>
    <phoneticPr fontId="4"/>
  </si>
  <si>
    <t>・グループホ－ムの施設長の努力には大変頭が下がります。</t>
    <phoneticPr fontId="4"/>
  </si>
  <si>
    <t>・利用者のサービス日程等を柔軟に対応。</t>
    <rPh sb="1" eb="4">
      <t>リヨウシャ</t>
    </rPh>
    <rPh sb="9" eb="11">
      <t>ニッテイ</t>
    </rPh>
    <rPh sb="11" eb="12">
      <t>トウ</t>
    </rPh>
    <rPh sb="13" eb="15">
      <t>ジュウナン</t>
    </rPh>
    <rPh sb="16" eb="18">
      <t>タイオウ</t>
    </rPh>
    <phoneticPr fontId="4"/>
  </si>
  <si>
    <t>・主任が、人間的にも介護士としてもとてもいい方で(他のスタッフもいいが･･･)、スタッフをまとめていて、チームワークがとれているのを感じる。</t>
    <rPh sb="1" eb="3">
      <t>シュニン</t>
    </rPh>
    <rPh sb="5" eb="8">
      <t>ニンゲンテキ</t>
    </rPh>
    <rPh sb="10" eb="13">
      <t>カイゴシ</t>
    </rPh>
    <rPh sb="22" eb="23">
      <t>カタ</t>
    </rPh>
    <rPh sb="25" eb="26">
      <t>タ</t>
    </rPh>
    <rPh sb="66" eb="67">
      <t>カン</t>
    </rPh>
    <phoneticPr fontId="4"/>
  </si>
  <si>
    <t>・入所者の日常の中での問題点や気になる事など、職員の方々が、相互に取り上げ、工夫してくれたり、改善へ向けて提案しているように感じられ、とてもありがたく感じます。</t>
    <rPh sb="1" eb="4">
      <t>ニュウショシャ</t>
    </rPh>
    <rPh sb="5" eb="7">
      <t>ニチジョウ</t>
    </rPh>
    <rPh sb="8" eb="9">
      <t>ナカ</t>
    </rPh>
    <rPh sb="11" eb="14">
      <t>モンダイテン</t>
    </rPh>
    <rPh sb="15" eb="16">
      <t>キ</t>
    </rPh>
    <rPh sb="19" eb="20">
      <t>コト</t>
    </rPh>
    <rPh sb="23" eb="25">
      <t>ショクイン</t>
    </rPh>
    <rPh sb="26" eb="28">
      <t>カタガタ</t>
    </rPh>
    <rPh sb="30" eb="32">
      <t>ソウゴ</t>
    </rPh>
    <rPh sb="33" eb="34">
      <t>ト</t>
    </rPh>
    <rPh sb="35" eb="36">
      <t>ア</t>
    </rPh>
    <rPh sb="38" eb="40">
      <t>クフウ</t>
    </rPh>
    <rPh sb="47" eb="49">
      <t>カイゼン</t>
    </rPh>
    <rPh sb="50" eb="51">
      <t>ム</t>
    </rPh>
    <rPh sb="53" eb="55">
      <t>テイアン</t>
    </rPh>
    <rPh sb="62" eb="63">
      <t>カン</t>
    </rPh>
    <rPh sb="75" eb="76">
      <t>カン</t>
    </rPh>
    <phoneticPr fontId="4"/>
  </si>
  <si>
    <t>・何か問題がおこると、なぜそうなったのか、今後どうすべきかと全員で話し合い、共通意識を持ち、解決に向かう。学び合うというチームとして、一つになろうとしている。</t>
    <rPh sb="1" eb="2">
      <t>ナニ</t>
    </rPh>
    <rPh sb="3" eb="5">
      <t>モンダイ</t>
    </rPh>
    <rPh sb="21" eb="23">
      <t>コンゴ</t>
    </rPh>
    <rPh sb="30" eb="32">
      <t>ゼンイン</t>
    </rPh>
    <rPh sb="33" eb="34">
      <t>ハナ</t>
    </rPh>
    <rPh sb="35" eb="36">
      <t>ア</t>
    </rPh>
    <rPh sb="38" eb="40">
      <t>キョウツウ</t>
    </rPh>
    <rPh sb="40" eb="42">
      <t>イシキ</t>
    </rPh>
    <rPh sb="43" eb="44">
      <t>モ</t>
    </rPh>
    <rPh sb="46" eb="48">
      <t>カイケツ</t>
    </rPh>
    <rPh sb="49" eb="50">
      <t>ム</t>
    </rPh>
    <rPh sb="53" eb="54">
      <t>マナ</t>
    </rPh>
    <rPh sb="55" eb="56">
      <t>ア</t>
    </rPh>
    <rPh sb="67" eb="68">
      <t>ヒト</t>
    </rPh>
    <phoneticPr fontId="4"/>
  </si>
  <si>
    <t>職　員　の　言　葉　遣　い　や　対　応</t>
    <rPh sb="0" eb="1">
      <t>ショク</t>
    </rPh>
    <rPh sb="2" eb="3">
      <t>イン</t>
    </rPh>
    <rPh sb="6" eb="7">
      <t>ゲン</t>
    </rPh>
    <rPh sb="8" eb="9">
      <t>ハ</t>
    </rPh>
    <rPh sb="10" eb="11">
      <t>ケン</t>
    </rPh>
    <rPh sb="16" eb="17">
      <t>タイ</t>
    </rPh>
    <rPh sb="18" eb="19">
      <t>オウ</t>
    </rPh>
    <phoneticPr fontId="4"/>
  </si>
  <si>
    <t>職　　員　　対　　応</t>
    <rPh sb="0" eb="1">
      <t>ショク</t>
    </rPh>
    <rPh sb="3" eb="4">
      <t>イン</t>
    </rPh>
    <rPh sb="6" eb="7">
      <t>タイ</t>
    </rPh>
    <rPh sb="9" eb="10">
      <t>オウ</t>
    </rPh>
    <phoneticPr fontId="4"/>
  </si>
  <si>
    <t>・とても親身だと思う。　　　　　　　　　　　　　　　　　　　　　　　　　　　　　　　　</t>
    <rPh sb="4" eb="6">
      <t>シンミ</t>
    </rPh>
    <rPh sb="8" eb="9">
      <t>オモ</t>
    </rPh>
    <phoneticPr fontId="4"/>
  </si>
  <si>
    <t>・特に入院した時、自分の休みの日にもかかわらず、わざわざ病院に足を運び、見舞いに来てくれる職員の方もいて、心から感謝しています。</t>
    <phoneticPr fontId="4"/>
  </si>
  <si>
    <t>・食事の後、利用者の皆さんをハミガキさせる事、お絵描きを話をしながら一緒にやるなど、きめ細かな態度で接しています。</t>
    <rPh sb="1" eb="3">
      <t>ショクジ</t>
    </rPh>
    <rPh sb="4" eb="5">
      <t>アト</t>
    </rPh>
    <rPh sb="6" eb="9">
      <t>リヨウシャ</t>
    </rPh>
    <rPh sb="10" eb="11">
      <t>ミナ</t>
    </rPh>
    <rPh sb="21" eb="22">
      <t>コト</t>
    </rPh>
    <rPh sb="24" eb="26">
      <t>エカ</t>
    </rPh>
    <rPh sb="28" eb="29">
      <t>ハナシ</t>
    </rPh>
    <rPh sb="34" eb="36">
      <t>イッショ</t>
    </rPh>
    <rPh sb="44" eb="45">
      <t>コマ</t>
    </rPh>
    <rPh sb="47" eb="49">
      <t>タイド</t>
    </rPh>
    <rPh sb="50" eb="51">
      <t>セッ</t>
    </rPh>
    <phoneticPr fontId="4"/>
  </si>
  <si>
    <t>・厳しい人数配置で良心的に丁寧に見るのがすごい。</t>
    <rPh sb="1" eb="2">
      <t>キビ</t>
    </rPh>
    <rPh sb="4" eb="6">
      <t>ニンズウ</t>
    </rPh>
    <rPh sb="6" eb="8">
      <t>ハイチ</t>
    </rPh>
    <rPh sb="9" eb="12">
      <t>リョウシンテキ</t>
    </rPh>
    <rPh sb="13" eb="15">
      <t>テイネイ</t>
    </rPh>
    <rPh sb="16" eb="17">
      <t>ミ</t>
    </rPh>
    <phoneticPr fontId="4"/>
  </si>
  <si>
    <t>・理解できず、不平不満ばかりで暴言暴力もある本人を、仕事とはいえ介護して下さる福祉魂がすごい。感謝です。</t>
    <rPh sb="1" eb="3">
      <t>リカイ</t>
    </rPh>
    <rPh sb="7" eb="9">
      <t>フヘイ</t>
    </rPh>
    <rPh sb="9" eb="11">
      <t>フマン</t>
    </rPh>
    <rPh sb="15" eb="17">
      <t>ボウゲン</t>
    </rPh>
    <rPh sb="17" eb="19">
      <t>ボウリョク</t>
    </rPh>
    <rPh sb="22" eb="24">
      <t>ホンニン</t>
    </rPh>
    <rPh sb="26" eb="28">
      <t>シゴト</t>
    </rPh>
    <rPh sb="32" eb="34">
      <t>カイゴ</t>
    </rPh>
    <rPh sb="36" eb="37">
      <t>クダ</t>
    </rPh>
    <rPh sb="39" eb="41">
      <t>フクシ</t>
    </rPh>
    <rPh sb="41" eb="42">
      <t>タマシイ</t>
    </rPh>
    <rPh sb="47" eb="49">
      <t>カンシャ</t>
    </rPh>
    <phoneticPr fontId="4"/>
  </si>
  <si>
    <t>・家族の要望に添った対応をいつもして頂いている。</t>
    <rPh sb="1" eb="3">
      <t>カゾク</t>
    </rPh>
    <rPh sb="4" eb="6">
      <t>ヨウボウ</t>
    </rPh>
    <rPh sb="7" eb="8">
      <t>ソ</t>
    </rPh>
    <rPh sb="10" eb="12">
      <t>タイオウ</t>
    </rPh>
    <rPh sb="18" eb="19">
      <t>イタダ</t>
    </rPh>
    <phoneticPr fontId="4"/>
  </si>
  <si>
    <t>・グループホームは少人数のため、介護度に応じて細かな対応がなされている。</t>
    <rPh sb="9" eb="12">
      <t>ショウニンズウ</t>
    </rPh>
    <rPh sb="16" eb="18">
      <t>カイゴ</t>
    </rPh>
    <rPh sb="18" eb="19">
      <t>ド</t>
    </rPh>
    <rPh sb="20" eb="21">
      <t>オウ</t>
    </rPh>
    <rPh sb="23" eb="24">
      <t>コマ</t>
    </rPh>
    <rPh sb="26" eb="28">
      <t>タイオウ</t>
    </rPh>
    <phoneticPr fontId="4"/>
  </si>
  <si>
    <t>・職員の方々が心やさしく、どの方もていねいに接して下さっています。</t>
    <rPh sb="1" eb="3">
      <t>ショクイン</t>
    </rPh>
    <rPh sb="4" eb="6">
      <t>カタガタ</t>
    </rPh>
    <rPh sb="7" eb="8">
      <t>ココロ</t>
    </rPh>
    <rPh sb="15" eb="16">
      <t>カタ</t>
    </rPh>
    <rPh sb="22" eb="23">
      <t>セッ</t>
    </rPh>
    <rPh sb="25" eb="26">
      <t>クダ</t>
    </rPh>
    <phoneticPr fontId="4"/>
  </si>
  <si>
    <t>・帰宅願望が強い時もかなりありましたが、根気強く本人と対応してくれて、感謝しております。</t>
    <rPh sb="1" eb="3">
      <t>キタク</t>
    </rPh>
    <rPh sb="3" eb="5">
      <t>ガンボウ</t>
    </rPh>
    <rPh sb="6" eb="7">
      <t>ツヨ</t>
    </rPh>
    <rPh sb="8" eb="9">
      <t>トキ</t>
    </rPh>
    <rPh sb="20" eb="22">
      <t>コンキ</t>
    </rPh>
    <rPh sb="22" eb="23">
      <t>ツヨ</t>
    </rPh>
    <rPh sb="24" eb="26">
      <t>ホンニン</t>
    </rPh>
    <rPh sb="27" eb="29">
      <t>タイオウ</t>
    </rPh>
    <rPh sb="35" eb="37">
      <t>カンシャ</t>
    </rPh>
    <phoneticPr fontId="4"/>
  </si>
  <si>
    <t>・家族同様に職員の皆様が、手厚く接していただき、ありがたく助かっています。</t>
    <rPh sb="1" eb="3">
      <t>カゾク</t>
    </rPh>
    <rPh sb="3" eb="5">
      <t>ドウヨウ</t>
    </rPh>
    <rPh sb="6" eb="8">
      <t>ショクイン</t>
    </rPh>
    <rPh sb="9" eb="11">
      <t>ミナサマ</t>
    </rPh>
    <rPh sb="13" eb="15">
      <t>テアツ</t>
    </rPh>
    <rPh sb="16" eb="17">
      <t>セッ</t>
    </rPh>
    <rPh sb="29" eb="30">
      <t>タス</t>
    </rPh>
    <phoneticPr fontId="4"/>
  </si>
  <si>
    <t>・本人や家族に寄り添って下さる姿勢が素晴らしいです。</t>
    <rPh sb="1" eb="3">
      <t>ホンニン</t>
    </rPh>
    <rPh sb="4" eb="6">
      <t>カゾク</t>
    </rPh>
    <rPh sb="7" eb="8">
      <t>ヨ</t>
    </rPh>
    <rPh sb="9" eb="10">
      <t>ソ</t>
    </rPh>
    <rPh sb="12" eb="13">
      <t>クダ</t>
    </rPh>
    <rPh sb="15" eb="17">
      <t>シセイ</t>
    </rPh>
    <rPh sb="18" eb="20">
      <t>スバ</t>
    </rPh>
    <phoneticPr fontId="4"/>
  </si>
  <si>
    <t>・他の職員さん達も、皆さん明るく、親切ではあるので、不満がそれ程あるわけではありません。</t>
    <rPh sb="1" eb="2">
      <t>タ</t>
    </rPh>
    <rPh sb="3" eb="5">
      <t>ショクイン</t>
    </rPh>
    <rPh sb="7" eb="8">
      <t>タチ</t>
    </rPh>
    <rPh sb="10" eb="11">
      <t>ミナ</t>
    </rPh>
    <rPh sb="13" eb="14">
      <t>アカ</t>
    </rPh>
    <rPh sb="17" eb="19">
      <t>シンセツ</t>
    </rPh>
    <rPh sb="26" eb="28">
      <t>フマン</t>
    </rPh>
    <rPh sb="31" eb="32">
      <t>ホド</t>
    </rPh>
    <phoneticPr fontId="4"/>
  </si>
  <si>
    <t>・職員は、いつも親切で母にも丁寧に接して下さっている。</t>
    <rPh sb="1" eb="3">
      <t>ショクイ</t>
    </rPh>
    <rPh sb="8" eb="10">
      <t>シンセツ</t>
    </rPh>
    <rPh sb="11" eb="12">
      <t>ハハ</t>
    </rPh>
    <rPh sb="14" eb="16">
      <t>テイネイ</t>
    </rPh>
    <rPh sb="17" eb="18">
      <t>セッ</t>
    </rPh>
    <rPh sb="20" eb="21">
      <t>クダ</t>
    </rPh>
    <phoneticPr fontId="4"/>
  </si>
  <si>
    <t>・母が入居しています。人工透析になって２年くらいになりますが、｢行きたくない、行きたくない｡｣と、毎回職員を困らせているようですが、職員の皆さんが根気よくなだめて送り出しているようで、ありがたいと思います。</t>
    <rPh sb="1" eb="2">
      <t>ハハ</t>
    </rPh>
    <rPh sb="3" eb="5">
      <t>ニュウキョ</t>
    </rPh>
    <rPh sb="11" eb="13">
      <t>ジンコウ</t>
    </rPh>
    <rPh sb="13" eb="15">
      <t>トウセキ</t>
    </rPh>
    <rPh sb="20" eb="21">
      <t>ネン</t>
    </rPh>
    <rPh sb="32" eb="33">
      <t>イ</t>
    </rPh>
    <rPh sb="39" eb="40">
      <t>イ</t>
    </rPh>
    <rPh sb="49" eb="51">
      <t>マイカイ</t>
    </rPh>
    <rPh sb="51" eb="53">
      <t>ショクイ</t>
    </rPh>
    <rPh sb="54" eb="55">
      <t>コマ</t>
    </rPh>
    <rPh sb="66" eb="68">
      <t>ショクイ</t>
    </rPh>
    <rPh sb="69" eb="70">
      <t>ミナ</t>
    </rPh>
    <rPh sb="73" eb="75">
      <t>コンキ</t>
    </rPh>
    <rPh sb="81" eb="82">
      <t>オク</t>
    </rPh>
    <rPh sb="83" eb="84">
      <t>ダ</t>
    </rPh>
    <rPh sb="98" eb="99">
      <t>オモ</t>
    </rPh>
    <phoneticPr fontId="4"/>
  </si>
  <si>
    <t>・腎臓の機能もだんだん衰え、尿意はあってもうまく出なかったりで、しょっちゅう｢トイレ｣｢トイレ｣と訴えても、職員の皆さんは快く付き添って下さっている。車イスなので大変だと思うが、何回も何回も応えて下さる。</t>
    <rPh sb="1" eb="3">
      <t>ジンゾウ</t>
    </rPh>
    <rPh sb="4" eb="6">
      <t>キノウ</t>
    </rPh>
    <rPh sb="11" eb="12">
      <t>オトロ</t>
    </rPh>
    <rPh sb="14" eb="16">
      <t>ニョウイ</t>
    </rPh>
    <rPh sb="24" eb="25">
      <t>デ</t>
    </rPh>
    <rPh sb="49" eb="50">
      <t>ウッタ</t>
    </rPh>
    <rPh sb="54" eb="56">
      <t>ショクイ</t>
    </rPh>
    <rPh sb="57" eb="58">
      <t>ミナ</t>
    </rPh>
    <rPh sb="61" eb="62">
      <t>ココロヨ</t>
    </rPh>
    <rPh sb="63" eb="64">
      <t>ツ</t>
    </rPh>
    <rPh sb="65" eb="66">
      <t>ソ</t>
    </rPh>
    <rPh sb="68" eb="69">
      <t>クダ</t>
    </rPh>
    <rPh sb="75" eb="76">
      <t>クルマ</t>
    </rPh>
    <rPh sb="81" eb="83">
      <t>タイヘン</t>
    </rPh>
    <rPh sb="85" eb="86">
      <t>オモ</t>
    </rPh>
    <rPh sb="89" eb="91">
      <t>ナンカイ</t>
    </rPh>
    <rPh sb="92" eb="94">
      <t>ナンカイ</t>
    </rPh>
    <rPh sb="95" eb="96">
      <t>コタ</t>
    </rPh>
    <rPh sb="98" eb="99">
      <t>クダ</t>
    </rPh>
    <phoneticPr fontId="4"/>
  </si>
  <si>
    <t>・感情面でも対応の大変さもあると思いますが、根気よく対応してもらっています。</t>
    <rPh sb="1" eb="4">
      <t>カンジョウメン</t>
    </rPh>
    <rPh sb="6" eb="8">
      <t>タイオウ</t>
    </rPh>
    <rPh sb="9" eb="11">
      <t>タイヘン</t>
    </rPh>
    <rPh sb="16" eb="17">
      <t>オモ</t>
    </rPh>
    <rPh sb="22" eb="24">
      <t>コンキ</t>
    </rPh>
    <rPh sb="26" eb="28">
      <t>タイオウ</t>
    </rPh>
    <phoneticPr fontId="4"/>
  </si>
  <si>
    <t>・所長をはじめ職員全員が、入所者の事をとても大切に思ってくれて、対応してくれていると思います。</t>
    <rPh sb="1" eb="3">
      <t>ショチョウ</t>
    </rPh>
    <rPh sb="7" eb="9">
      <t>ショクイン</t>
    </rPh>
    <rPh sb="9" eb="11">
      <t>ゼンイン</t>
    </rPh>
    <rPh sb="13" eb="16">
      <t>ニュウショシャ</t>
    </rPh>
    <rPh sb="17" eb="18">
      <t>コト</t>
    </rPh>
    <rPh sb="22" eb="24">
      <t>タイセツ</t>
    </rPh>
    <rPh sb="25" eb="26">
      <t>オモ</t>
    </rPh>
    <rPh sb="32" eb="34">
      <t>タイオウ</t>
    </rPh>
    <rPh sb="42" eb="43">
      <t>オモ</t>
    </rPh>
    <phoneticPr fontId="4"/>
  </si>
  <si>
    <t>・職員と利用者とのスキンシップを大事にしている。</t>
    <rPh sb="1" eb="3">
      <t>ショクイン</t>
    </rPh>
    <rPh sb="4" eb="7">
      <t>リヨウシャ</t>
    </rPh>
    <rPh sb="16" eb="18">
      <t>ダイジ</t>
    </rPh>
    <phoneticPr fontId="4"/>
  </si>
  <si>
    <t>・看護師のＹさんの対応がとても心あたたかい。ほっとする。</t>
    <rPh sb="1" eb="4">
      <t>カンゴシ</t>
    </rPh>
    <rPh sb="9" eb="11">
      <t>タイオウ</t>
    </rPh>
    <rPh sb="15" eb="16">
      <t>ココロ</t>
    </rPh>
    <phoneticPr fontId="4"/>
  </si>
  <si>
    <t>・職員一人一人すべての人が、入所している父のことを自分の家族のように優しく、大切に接しています。</t>
    <rPh sb="1" eb="3">
      <t>ショクイン</t>
    </rPh>
    <rPh sb="3" eb="5">
      <t>ヒトリ</t>
    </rPh>
    <rPh sb="5" eb="7">
      <t>ヒトリ</t>
    </rPh>
    <rPh sb="11" eb="12">
      <t>ヒト</t>
    </rPh>
    <rPh sb="14" eb="16">
      <t>ニュウショ</t>
    </rPh>
    <rPh sb="20" eb="21">
      <t>チチ</t>
    </rPh>
    <rPh sb="25" eb="27">
      <t>ジブン</t>
    </rPh>
    <rPh sb="28" eb="30">
      <t>カゾク</t>
    </rPh>
    <rPh sb="34" eb="35">
      <t>ヤサ</t>
    </rPh>
    <rPh sb="38" eb="40">
      <t>タイセツ</t>
    </rPh>
    <rPh sb="41" eb="42">
      <t>セッ</t>
    </rPh>
    <phoneticPr fontId="4"/>
  </si>
  <si>
    <t>・いつ行っても話し合える職員が、母に子供のように話しかけている姿は何よりも私達家族には幸せです。これからも母が楽しく、○○○で長生きして頑張ってもらいたい。</t>
    <rPh sb="3" eb="4">
      <t>イ</t>
    </rPh>
    <rPh sb="7" eb="8">
      <t>ハナ</t>
    </rPh>
    <rPh sb="9" eb="10">
      <t>ア</t>
    </rPh>
    <rPh sb="12" eb="14">
      <t>ショクイン</t>
    </rPh>
    <rPh sb="16" eb="17">
      <t>ハハ</t>
    </rPh>
    <rPh sb="18" eb="20">
      <t>コドモ</t>
    </rPh>
    <rPh sb="24" eb="25">
      <t>ハナ</t>
    </rPh>
    <rPh sb="31" eb="32">
      <t>スガタ</t>
    </rPh>
    <rPh sb="33" eb="34">
      <t>ナニ</t>
    </rPh>
    <rPh sb="37" eb="39">
      <t>ワタシタチ</t>
    </rPh>
    <rPh sb="39" eb="41">
      <t>カゾク</t>
    </rPh>
    <rPh sb="43" eb="44">
      <t>シアワ</t>
    </rPh>
    <rPh sb="53" eb="54">
      <t>ハハ</t>
    </rPh>
    <rPh sb="55" eb="56">
      <t>タノ</t>
    </rPh>
    <rPh sb="63" eb="65">
      <t>ナガイ</t>
    </rPh>
    <rPh sb="68" eb="70">
      <t>ガンバ</t>
    </rPh>
    <phoneticPr fontId="4"/>
  </si>
  <si>
    <t>・笑いのいっぱいの○○○の職員は、利用者一人一人の気持ちもみながら接している所は、利用者家族も感謝していると感じています。</t>
    <rPh sb="1" eb="2">
      <t>ワラ</t>
    </rPh>
    <rPh sb="13" eb="15">
      <t>ショクイン</t>
    </rPh>
    <rPh sb="17" eb="20">
      <t>リヨウシャ</t>
    </rPh>
    <rPh sb="20" eb="22">
      <t>ヒトリ</t>
    </rPh>
    <rPh sb="22" eb="24">
      <t>ヒトリ</t>
    </rPh>
    <rPh sb="25" eb="27">
      <t>キモ</t>
    </rPh>
    <rPh sb="33" eb="34">
      <t>セッ</t>
    </rPh>
    <rPh sb="38" eb="39">
      <t>トコロ</t>
    </rPh>
    <rPh sb="41" eb="44">
      <t>リヨウシャ</t>
    </rPh>
    <rPh sb="44" eb="46">
      <t>カゾク</t>
    </rPh>
    <rPh sb="47" eb="49">
      <t>カンシャ</t>
    </rPh>
    <rPh sb="54" eb="55">
      <t>カン</t>
    </rPh>
    <phoneticPr fontId="4"/>
  </si>
  <si>
    <t>・細かい所によく気づき、配慮がいきとどいている所。</t>
    <rPh sb="1" eb="2">
      <t>コマ</t>
    </rPh>
    <rPh sb="4" eb="5">
      <t>トコロ</t>
    </rPh>
    <rPh sb="8" eb="9">
      <t>キ</t>
    </rPh>
    <rPh sb="12" eb="14">
      <t>ハイリョ</t>
    </rPh>
    <rPh sb="23" eb="24">
      <t>トコロ</t>
    </rPh>
    <phoneticPr fontId="4"/>
  </si>
  <si>
    <t>・本人の気難しい性格などを理解し、対応して頂いております。</t>
    <rPh sb="1" eb="3">
      <t>ホンニン</t>
    </rPh>
    <rPh sb="4" eb="6">
      <t>キムズカ</t>
    </rPh>
    <rPh sb="8" eb="10">
      <t>セイカク</t>
    </rPh>
    <rPh sb="13" eb="15">
      <t>リカイ</t>
    </rPh>
    <rPh sb="17" eb="19">
      <t>タイオウ</t>
    </rPh>
    <rPh sb="21" eb="22">
      <t>イタダ</t>
    </rPh>
    <phoneticPr fontId="4"/>
  </si>
  <si>
    <t>・何より本人の性格や行動など良さ(プラス)に受けとめようとして下さって感謝している。</t>
    <rPh sb="1" eb="2">
      <t>ナニ</t>
    </rPh>
    <rPh sb="4" eb="6">
      <t>ホンニン</t>
    </rPh>
    <rPh sb="7" eb="9">
      <t>セイカク</t>
    </rPh>
    <rPh sb="10" eb="12">
      <t>コウドウ</t>
    </rPh>
    <rPh sb="14" eb="15">
      <t>ヨ</t>
    </rPh>
    <rPh sb="22" eb="23">
      <t>ウ</t>
    </rPh>
    <rPh sb="31" eb="32">
      <t>クダ</t>
    </rPh>
    <rPh sb="35" eb="37">
      <t>カンシャ</t>
    </rPh>
    <phoneticPr fontId="4"/>
  </si>
  <si>
    <t>・また、本人だけでなく家族の状況にも配慮し、寄り添って下さり、心から感謝している。</t>
    <rPh sb="4" eb="6">
      <t>ホンニン</t>
    </rPh>
    <rPh sb="11" eb="13">
      <t>カゾク</t>
    </rPh>
    <rPh sb="14" eb="16">
      <t>ジョウキョウ</t>
    </rPh>
    <rPh sb="18" eb="20">
      <t>ハイリョ</t>
    </rPh>
    <rPh sb="22" eb="23">
      <t>ヨ</t>
    </rPh>
    <rPh sb="24" eb="25">
      <t>ソ</t>
    </rPh>
    <rPh sb="27" eb="28">
      <t>クダ</t>
    </rPh>
    <rPh sb="31" eb="32">
      <t>ココロ</t>
    </rPh>
    <rPh sb="34" eb="36">
      <t>カンシャ</t>
    </rPh>
    <phoneticPr fontId="4"/>
  </si>
  <si>
    <t>・前からお世話になっていますが、現在のスタッフは(ケアマネが変わって)お話しやすくて親切です(前のケアマネは少し話しにくかったので･･･)。細かいところまで気が付き、家族への配慮もしてくれて申し分ありません。</t>
    <rPh sb="1" eb="2">
      <t>マエ</t>
    </rPh>
    <rPh sb="5" eb="7">
      <t>セワ</t>
    </rPh>
    <rPh sb="16" eb="18">
      <t>ゲンザイ</t>
    </rPh>
    <rPh sb="30" eb="31">
      <t>カ</t>
    </rPh>
    <rPh sb="36" eb="37">
      <t>ハナ</t>
    </rPh>
    <rPh sb="42" eb="44">
      <t>シンセツ</t>
    </rPh>
    <rPh sb="47" eb="48">
      <t>マエ</t>
    </rPh>
    <rPh sb="54" eb="55">
      <t>スコ</t>
    </rPh>
    <rPh sb="56" eb="57">
      <t>ハナ</t>
    </rPh>
    <rPh sb="70" eb="71">
      <t>コマ</t>
    </rPh>
    <rPh sb="78" eb="79">
      <t>キ</t>
    </rPh>
    <rPh sb="80" eb="81">
      <t>ツ</t>
    </rPh>
    <rPh sb="83" eb="85">
      <t>カゾク</t>
    </rPh>
    <rPh sb="87" eb="89">
      <t>ハイリョ</t>
    </rPh>
    <rPh sb="95" eb="96">
      <t>モウ</t>
    </rPh>
    <rPh sb="97" eb="98">
      <t>ブン</t>
    </rPh>
    <phoneticPr fontId="4"/>
  </si>
  <si>
    <t>・本人の苦手なこと(大きな声やもの音)にもできる限り対処してくれてありがたいです。</t>
    <rPh sb="1" eb="3">
      <t>ホンニン</t>
    </rPh>
    <rPh sb="4" eb="6">
      <t>ニガテ</t>
    </rPh>
    <rPh sb="10" eb="11">
      <t>オオ</t>
    </rPh>
    <rPh sb="13" eb="14">
      <t>コエ</t>
    </rPh>
    <rPh sb="17" eb="18">
      <t>オト</t>
    </rPh>
    <rPh sb="24" eb="25">
      <t>カギ</t>
    </rPh>
    <rPh sb="26" eb="28">
      <t>タイショ</t>
    </rPh>
    <phoneticPr fontId="4"/>
  </si>
  <si>
    <t>・本人の短所や長所を見きわめ、対応しているので、安心しています。</t>
    <rPh sb="1" eb="3">
      <t>ホンニン</t>
    </rPh>
    <rPh sb="4" eb="6">
      <t>タンショ</t>
    </rPh>
    <rPh sb="7" eb="9">
      <t>チョウショ</t>
    </rPh>
    <rPh sb="10" eb="11">
      <t>ミ</t>
    </rPh>
    <rPh sb="15" eb="17">
      <t>タイオウ</t>
    </rPh>
    <rPh sb="24" eb="26">
      <t>アンシン</t>
    </rPh>
    <phoneticPr fontId="4"/>
  </si>
  <si>
    <t>・職員のケアがすばらしく、本人との信頼関係が保たれ、安心して過ごしている現状を家族として大変感謝しております。</t>
    <rPh sb="1" eb="3">
      <t>ショクイン</t>
    </rPh>
    <rPh sb="13" eb="15">
      <t>ホンニン</t>
    </rPh>
    <rPh sb="17" eb="19">
      <t>シンライ</t>
    </rPh>
    <rPh sb="19" eb="21">
      <t>カンケイ</t>
    </rPh>
    <rPh sb="22" eb="23">
      <t>タモ</t>
    </rPh>
    <rPh sb="26" eb="28">
      <t>アンシン</t>
    </rPh>
    <rPh sb="30" eb="31">
      <t>ス</t>
    </rPh>
    <rPh sb="36" eb="38">
      <t>ゲンジョウ</t>
    </rPh>
    <rPh sb="39" eb="41">
      <t>カゾク</t>
    </rPh>
    <rPh sb="44" eb="46">
      <t>タイヘン</t>
    </rPh>
    <rPh sb="46" eb="48">
      <t>カンシャ</t>
    </rPh>
    <phoneticPr fontId="4"/>
  </si>
  <si>
    <t>・総てにわたり、良く面倒をみてもらっています。</t>
    <rPh sb="1" eb="2">
      <t>スベ</t>
    </rPh>
    <rPh sb="8" eb="9">
      <t>ヨ</t>
    </rPh>
    <rPh sb="10" eb="12">
      <t>メンドウ</t>
    </rPh>
    <phoneticPr fontId="4"/>
  </si>
  <si>
    <t>・スタッフの皆さんは大変明るく、笑顔で接してくれます。</t>
    <rPh sb="6" eb="7">
      <t>ミナ</t>
    </rPh>
    <rPh sb="10" eb="12">
      <t>タイヘン</t>
    </rPh>
    <rPh sb="12" eb="13">
      <t>アカ</t>
    </rPh>
    <rPh sb="16" eb="18">
      <t>エガオ</t>
    </rPh>
    <rPh sb="19" eb="20">
      <t>セッ</t>
    </rPh>
    <phoneticPr fontId="4"/>
  </si>
  <si>
    <t>・スタッフの皆様は常に明るく、利用者に対応している。</t>
    <rPh sb="6" eb="8">
      <t>ミナサマ</t>
    </rPh>
    <rPh sb="9" eb="10">
      <t>ツネ</t>
    </rPh>
    <rPh sb="11" eb="12">
      <t>アカ</t>
    </rPh>
    <rPh sb="15" eb="18">
      <t>リヨウシャ</t>
    </rPh>
    <rPh sb="19" eb="21">
      <t>タイオウ</t>
    </rPh>
    <phoneticPr fontId="4"/>
  </si>
  <si>
    <t>・家族への対応も快く動いてくれる。(とても安心して入居させて頂き、皆様に感謝しています。)</t>
    <rPh sb="1" eb="3">
      <t>カゾク</t>
    </rPh>
    <rPh sb="5" eb="7">
      <t>タイオウ</t>
    </rPh>
    <rPh sb="8" eb="9">
      <t>ココロヨ</t>
    </rPh>
    <rPh sb="10" eb="11">
      <t>ウゴ</t>
    </rPh>
    <rPh sb="21" eb="23">
      <t>アンシン</t>
    </rPh>
    <rPh sb="25" eb="27">
      <t>ニュウキョ</t>
    </rPh>
    <rPh sb="30" eb="31">
      <t>イタダ</t>
    </rPh>
    <rPh sb="33" eb="35">
      <t>ミナサマ</t>
    </rPh>
    <rPh sb="36" eb="38">
      <t>カンシャ</t>
    </rPh>
    <phoneticPr fontId="4"/>
  </si>
  <si>
    <t>・皆さん、本当に明るくて、優しく接して下さり、母も安心して介護を受けています。</t>
    <rPh sb="1" eb="2">
      <t>ミナ</t>
    </rPh>
    <rPh sb="5" eb="7">
      <t>ホントウ</t>
    </rPh>
    <rPh sb="8" eb="9">
      <t>アカ</t>
    </rPh>
    <rPh sb="13" eb="14">
      <t>ヤサ</t>
    </rPh>
    <rPh sb="16" eb="17">
      <t>セッ</t>
    </rPh>
    <rPh sb="19" eb="20">
      <t>クダ</t>
    </rPh>
    <rPh sb="23" eb="24">
      <t>ハハ</t>
    </rPh>
    <rPh sb="25" eb="27">
      <t>アンシン</t>
    </rPh>
    <rPh sb="29" eb="31">
      <t>カイゴ</t>
    </rPh>
    <rPh sb="32" eb="33">
      <t>ウ</t>
    </rPh>
    <phoneticPr fontId="4"/>
  </si>
  <si>
    <t>・みんな和気あいあいとしていいです。何かあるとすぐに対応して安心しています。これからもよろしくお願いします。</t>
    <rPh sb="4" eb="6">
      <t>ワキ</t>
    </rPh>
    <rPh sb="18" eb="19">
      <t>ナニ</t>
    </rPh>
    <rPh sb="26" eb="28">
      <t>タイオウ</t>
    </rPh>
    <rPh sb="30" eb="32">
      <t>アンシン</t>
    </rPh>
    <rPh sb="48" eb="49">
      <t>ネガ</t>
    </rPh>
    <phoneticPr fontId="4"/>
  </si>
  <si>
    <t>・入居者(入所者)の性格(タイプ)を良く理解し、一人一人に寄り添ってくれていると思います。　</t>
    <rPh sb="1" eb="4">
      <t>ニュウキョシャ</t>
    </rPh>
    <rPh sb="5" eb="8">
      <t>ニュウショシャ</t>
    </rPh>
    <rPh sb="10" eb="12">
      <t>セイカク</t>
    </rPh>
    <rPh sb="18" eb="19">
      <t>ヨ</t>
    </rPh>
    <rPh sb="20" eb="22">
      <t>リカイ</t>
    </rPh>
    <rPh sb="24" eb="26">
      <t>ヒトリ</t>
    </rPh>
    <rPh sb="26" eb="28">
      <t>ヒトリ</t>
    </rPh>
    <rPh sb="29" eb="30">
      <t>ヨ</t>
    </rPh>
    <rPh sb="31" eb="32">
      <t>ソ</t>
    </rPh>
    <rPh sb="40" eb="41">
      <t>オモ</t>
    </rPh>
    <phoneticPr fontId="4"/>
  </si>
  <si>
    <t>・静かに側に居てくれるので、皆、自然体でいられる感じがします。感謝しています。</t>
    <rPh sb="1" eb="2">
      <t>シズ</t>
    </rPh>
    <rPh sb="4" eb="5">
      <t>ソバ</t>
    </rPh>
    <rPh sb="6" eb="7">
      <t>イ</t>
    </rPh>
    <rPh sb="14" eb="15">
      <t>ミナ</t>
    </rPh>
    <rPh sb="16" eb="19">
      <t>シゼンタイ</t>
    </rPh>
    <rPh sb="24" eb="25">
      <t>カン</t>
    </rPh>
    <rPh sb="31" eb="33">
      <t>カンシャ</t>
    </rPh>
    <phoneticPr fontId="4"/>
  </si>
  <si>
    <t>・職員は細かい所に気がつき、しかも、明るいです。</t>
    <rPh sb="1" eb="3">
      <t>ショクイン</t>
    </rPh>
    <rPh sb="4" eb="5">
      <t>コマ</t>
    </rPh>
    <rPh sb="7" eb="8">
      <t>トコロ</t>
    </rPh>
    <rPh sb="9" eb="10">
      <t>キ</t>
    </rPh>
    <rPh sb="18" eb="19">
      <t>アカ</t>
    </rPh>
    <phoneticPr fontId="4"/>
  </si>
  <si>
    <t>・いつも柔軟な対応をしていただき、感謝しています。</t>
    <rPh sb="4" eb="6">
      <t>ジュウナン</t>
    </rPh>
    <rPh sb="7" eb="9">
      <t>タイオウ</t>
    </rPh>
    <rPh sb="17" eb="19">
      <t>カンシャ</t>
    </rPh>
    <phoneticPr fontId="4"/>
  </si>
  <si>
    <t>・スタッフの皆さんが優しく介護してくれて、安心である。</t>
    <rPh sb="6" eb="7">
      <t>ミナ</t>
    </rPh>
    <rPh sb="10" eb="11">
      <t>ヤサ</t>
    </rPh>
    <rPh sb="13" eb="15">
      <t>カイゴ</t>
    </rPh>
    <rPh sb="21" eb="23">
      <t>アンシン</t>
    </rPh>
    <phoneticPr fontId="4"/>
  </si>
  <si>
    <t>・職員の方々が、ホームに訪ねた時も笑顔で家族にも接してくれるので気持ちよく思います。</t>
    <rPh sb="1" eb="3">
      <t>ショクイン</t>
    </rPh>
    <rPh sb="4" eb="6">
      <t>カタガタ</t>
    </rPh>
    <rPh sb="12" eb="13">
      <t>タズ</t>
    </rPh>
    <rPh sb="15" eb="16">
      <t>トキ</t>
    </rPh>
    <rPh sb="17" eb="19">
      <t>エガオ</t>
    </rPh>
    <rPh sb="20" eb="22">
      <t>カゾク</t>
    </rPh>
    <rPh sb="24" eb="25">
      <t>セッ</t>
    </rPh>
    <rPh sb="32" eb="34">
      <t>キモ</t>
    </rPh>
    <rPh sb="37" eb="38">
      <t>オモ</t>
    </rPh>
    <phoneticPr fontId="4"/>
  </si>
  <si>
    <t>・母のわがままにも手厚く見て頂いて感謝です。</t>
    <rPh sb="1" eb="2">
      <t>ハハ</t>
    </rPh>
    <rPh sb="9" eb="11">
      <t>テアツ</t>
    </rPh>
    <rPh sb="12" eb="13">
      <t>ミ</t>
    </rPh>
    <rPh sb="14" eb="15">
      <t>イタダ</t>
    </rPh>
    <rPh sb="17" eb="19">
      <t>カンシャ</t>
    </rPh>
    <phoneticPr fontId="4"/>
  </si>
  <si>
    <t>・コミュニケーションが密で、本人も｢ここに居られるよネ｡｣と言っている。家族とともに本人が居たいと願う施設です。</t>
    <rPh sb="11" eb="12">
      <t>ミツ</t>
    </rPh>
    <rPh sb="14" eb="16">
      <t>ホンニン</t>
    </rPh>
    <rPh sb="21" eb="22">
      <t>イ</t>
    </rPh>
    <rPh sb="30" eb="31">
      <t>イ</t>
    </rPh>
    <rPh sb="36" eb="38">
      <t>カゾク</t>
    </rPh>
    <rPh sb="42" eb="44">
      <t>ホンニン</t>
    </rPh>
    <rPh sb="45" eb="46">
      <t>イ</t>
    </rPh>
    <rPh sb="49" eb="50">
      <t>ネガ</t>
    </rPh>
    <rPh sb="51" eb="53">
      <t>シセツ</t>
    </rPh>
    <phoneticPr fontId="4"/>
  </si>
  <si>
    <t>・母がいろんな困ったことをやってしまって(一日中動いています)も、うまくかわしてくれていて、感謝しています。</t>
    <rPh sb="1" eb="2">
      <t>ハハ</t>
    </rPh>
    <rPh sb="7" eb="8">
      <t>コマ</t>
    </rPh>
    <rPh sb="21" eb="24">
      <t>イチニチジュウ</t>
    </rPh>
    <rPh sb="24" eb="25">
      <t>ウゴ</t>
    </rPh>
    <rPh sb="46" eb="48">
      <t>カンシャ</t>
    </rPh>
    <phoneticPr fontId="4"/>
  </si>
  <si>
    <t>・職員皆様たいへんよく、利用者に接していて、また、家族に対しても明るく対応してくれ、安心しています。</t>
    <rPh sb="1" eb="3">
      <t>ショクイン</t>
    </rPh>
    <rPh sb="3" eb="5">
      <t>ミナサマ</t>
    </rPh>
    <rPh sb="12" eb="15">
      <t>リヨウシャ</t>
    </rPh>
    <rPh sb="16" eb="17">
      <t>セッ</t>
    </rPh>
    <rPh sb="25" eb="27">
      <t>カゾク</t>
    </rPh>
    <rPh sb="28" eb="29">
      <t>タイ</t>
    </rPh>
    <rPh sb="32" eb="33">
      <t>アカ</t>
    </rPh>
    <rPh sb="35" eb="37">
      <t>タイオウ</t>
    </rPh>
    <rPh sb="42" eb="44">
      <t>アンシン</t>
    </rPh>
    <phoneticPr fontId="4"/>
  </si>
  <si>
    <t>・いつグループホームに訪ねても、いつも笑顔で対応してくれます。</t>
    <rPh sb="11" eb="12">
      <t>タズ</t>
    </rPh>
    <rPh sb="19" eb="21">
      <t>エガオ</t>
    </rPh>
    <rPh sb="22" eb="24">
      <t>タイオウ</t>
    </rPh>
    <phoneticPr fontId="4"/>
  </si>
  <si>
    <t>・問い合わせに迅速に対応してくれるので、安心してサービスが受けられる。</t>
    <rPh sb="1" eb="2">
      <t>ト</t>
    </rPh>
    <rPh sb="3" eb="4">
      <t>ア</t>
    </rPh>
    <rPh sb="7" eb="9">
      <t>ジンソク</t>
    </rPh>
    <rPh sb="10" eb="12">
      <t>タイオウ</t>
    </rPh>
    <rPh sb="20" eb="22">
      <t>アンシン</t>
    </rPh>
    <rPh sb="29" eb="30">
      <t>ウ</t>
    </rPh>
    <phoneticPr fontId="4"/>
  </si>
  <si>
    <t>・職員のあいさつができていて、利用者に対しての接し方がとてもよいです。</t>
    <rPh sb="1" eb="3">
      <t>ショクイン</t>
    </rPh>
    <rPh sb="15" eb="18">
      <t>リヨウシャ</t>
    </rPh>
    <rPh sb="19" eb="20">
      <t>タイ</t>
    </rPh>
    <rPh sb="23" eb="24">
      <t>セッ</t>
    </rPh>
    <rPh sb="25" eb="26">
      <t>カタ</t>
    </rPh>
    <phoneticPr fontId="4"/>
  </si>
  <si>
    <t>・車イスに乗せたいとか、車イスから寝台に移して欲しい時は二つ返事でやって下さいます。その時は嬉しいですね。本人もほっとしていると思います。歩くこと、立つことも出来ませんので、なおさらです。</t>
    <rPh sb="1" eb="2">
      <t>クルマ</t>
    </rPh>
    <rPh sb="5" eb="6">
      <t>ノ</t>
    </rPh>
    <rPh sb="12" eb="13">
      <t>クルマ</t>
    </rPh>
    <rPh sb="17" eb="19">
      <t>シンダイ</t>
    </rPh>
    <rPh sb="20" eb="21">
      <t>ウツ</t>
    </rPh>
    <rPh sb="23" eb="24">
      <t>ホ</t>
    </rPh>
    <rPh sb="26" eb="27">
      <t>トキ</t>
    </rPh>
    <rPh sb="28" eb="29">
      <t>フタ</t>
    </rPh>
    <rPh sb="30" eb="32">
      <t>ヘンジ</t>
    </rPh>
    <rPh sb="36" eb="37">
      <t>クダ</t>
    </rPh>
    <rPh sb="44" eb="45">
      <t>トキ</t>
    </rPh>
    <rPh sb="46" eb="47">
      <t>ウレ</t>
    </rPh>
    <rPh sb="53" eb="55">
      <t>ホンニン</t>
    </rPh>
    <rPh sb="64" eb="65">
      <t>オモ</t>
    </rPh>
    <rPh sb="69" eb="70">
      <t>アル</t>
    </rPh>
    <rPh sb="74" eb="75">
      <t>タ</t>
    </rPh>
    <rPh sb="79" eb="81">
      <t>デキ</t>
    </rPh>
    <phoneticPr fontId="4"/>
  </si>
  <si>
    <t>・親切、ていねいに対応して下さる。</t>
    <rPh sb="1" eb="3">
      <t>シンセツ</t>
    </rPh>
    <rPh sb="9" eb="11">
      <t>タイオウ</t>
    </rPh>
    <rPh sb="13" eb="14">
      <t>クダ</t>
    </rPh>
    <phoneticPr fontId="4"/>
  </si>
  <si>
    <t>・親切で対応が良い。</t>
    <rPh sb="1" eb="3">
      <t>シンセツ</t>
    </rPh>
    <rPh sb="4" eb="6">
      <t>タイオウ</t>
    </rPh>
    <rPh sb="7" eb="8">
      <t>ヨ</t>
    </rPh>
    <phoneticPr fontId="4"/>
  </si>
  <si>
    <t>利　用　者　尊　重</t>
    <rPh sb="0" eb="1">
      <t>リ</t>
    </rPh>
    <rPh sb="2" eb="3">
      <t>ヨウ</t>
    </rPh>
    <rPh sb="4" eb="5">
      <t>シャ</t>
    </rPh>
    <rPh sb="6" eb="7">
      <t>ミコト</t>
    </rPh>
    <rPh sb="8" eb="9">
      <t>ジュウ</t>
    </rPh>
    <phoneticPr fontId="4"/>
  </si>
  <si>
    <t>・事業所の方は利用者に親切で、１人１人の個性を尊重して接して下さるので、とても安心です。</t>
    <rPh sb="1" eb="4">
      <t>ジギョウショ</t>
    </rPh>
    <rPh sb="5" eb="6">
      <t>カタ</t>
    </rPh>
    <rPh sb="7" eb="10">
      <t>リヨウシャ</t>
    </rPh>
    <rPh sb="11" eb="13">
      <t>シンセツ</t>
    </rPh>
    <rPh sb="15" eb="17">
      <t>ヒトリ</t>
    </rPh>
    <rPh sb="17" eb="19">
      <t>ヒトリ</t>
    </rPh>
    <rPh sb="20" eb="22">
      <t>コセイ</t>
    </rPh>
    <rPh sb="23" eb="25">
      <t>ソンチョウ</t>
    </rPh>
    <rPh sb="27" eb="28">
      <t>セッ</t>
    </rPh>
    <rPh sb="30" eb="31">
      <t>クダ</t>
    </rPh>
    <rPh sb="39" eb="41">
      <t>アンシン</t>
    </rPh>
    <phoneticPr fontId="4"/>
  </si>
  <si>
    <t>・入所者に合わせた対応は、その人の個性を生かした作業や工作の課題などを与えて喜ばれている。</t>
    <rPh sb="1" eb="4">
      <t>ニュウショシャ</t>
    </rPh>
    <rPh sb="5" eb="6">
      <t>ア</t>
    </rPh>
    <rPh sb="9" eb="11">
      <t>タイオウ</t>
    </rPh>
    <rPh sb="15" eb="16">
      <t>ヒト</t>
    </rPh>
    <rPh sb="17" eb="19">
      <t>コセイ</t>
    </rPh>
    <rPh sb="20" eb="21">
      <t>イ</t>
    </rPh>
    <rPh sb="24" eb="26">
      <t>サギョウ</t>
    </rPh>
    <rPh sb="27" eb="29">
      <t>コウサク</t>
    </rPh>
    <rPh sb="30" eb="32">
      <t>カダイ</t>
    </rPh>
    <rPh sb="35" eb="36">
      <t>アタ</t>
    </rPh>
    <rPh sb="38" eb="39">
      <t>ヨロコ</t>
    </rPh>
    <phoneticPr fontId="4"/>
  </si>
  <si>
    <t>・本人の好きな時(きげんの良い時)に食事・お風呂の提供をしてくれる。</t>
    <rPh sb="1" eb="3">
      <t>ホンニン</t>
    </rPh>
    <rPh sb="4" eb="5">
      <t>ス</t>
    </rPh>
    <rPh sb="7" eb="8">
      <t>トキ</t>
    </rPh>
    <rPh sb="13" eb="14">
      <t>ヨ</t>
    </rPh>
    <rPh sb="15" eb="16">
      <t>トキ</t>
    </rPh>
    <rPh sb="18" eb="20">
      <t>ショクジ</t>
    </rPh>
    <rPh sb="22" eb="24">
      <t>フロ</t>
    </rPh>
    <rPh sb="25" eb="27">
      <t>テイキョウ</t>
    </rPh>
    <phoneticPr fontId="4"/>
  </si>
  <si>
    <t>・利用者本人の精神面の安定をはかる為に、家族といろいろ細かい事等も相談、調整して常に利用者本人の為に動いてくれるので、とてもありがたいと思っています。</t>
    <rPh sb="1" eb="4">
      <t>リヨウシャ</t>
    </rPh>
    <rPh sb="4" eb="6">
      <t>ホンニン</t>
    </rPh>
    <rPh sb="7" eb="10">
      <t>セイシンメン</t>
    </rPh>
    <rPh sb="11" eb="13">
      <t>アンテイ</t>
    </rPh>
    <rPh sb="17" eb="18">
      <t>タメ</t>
    </rPh>
    <rPh sb="20" eb="22">
      <t>カゾク</t>
    </rPh>
    <rPh sb="27" eb="28">
      <t>コマ</t>
    </rPh>
    <rPh sb="30" eb="31">
      <t>コト</t>
    </rPh>
    <rPh sb="31" eb="32">
      <t>トウ</t>
    </rPh>
    <rPh sb="33" eb="35">
      <t>ソウダン</t>
    </rPh>
    <rPh sb="36" eb="38">
      <t>チョウセイ</t>
    </rPh>
    <rPh sb="40" eb="41">
      <t>ツネ</t>
    </rPh>
    <rPh sb="42" eb="45">
      <t>リヨウシャ</t>
    </rPh>
    <rPh sb="45" eb="47">
      <t>ホンニン</t>
    </rPh>
    <rPh sb="48" eb="49">
      <t>タメ</t>
    </rPh>
    <rPh sb="50" eb="51">
      <t>ウゴ</t>
    </rPh>
    <rPh sb="68" eb="69">
      <t>オモ</t>
    </rPh>
    <phoneticPr fontId="4"/>
  </si>
  <si>
    <t>・利用者のニーズをよく把握していると思います。</t>
    <rPh sb="1" eb="4">
      <t>リヨウシャ</t>
    </rPh>
    <rPh sb="11" eb="13">
      <t>ハアク</t>
    </rPh>
    <rPh sb="18" eb="19">
      <t>オモ</t>
    </rPh>
    <phoneticPr fontId="4"/>
  </si>
  <si>
    <t>・出来るだけ、本人の要望に応えてくれる。</t>
    <rPh sb="1" eb="3">
      <t>デキ</t>
    </rPh>
    <rPh sb="7" eb="9">
      <t>ホンニン</t>
    </rPh>
    <rPh sb="10" eb="12">
      <t>ヨウボウ</t>
    </rPh>
    <rPh sb="13" eb="14">
      <t>コタ</t>
    </rPh>
    <phoneticPr fontId="4"/>
  </si>
  <si>
    <t>・本人の意思を尊重して、無理強いがないので、本人も安心して生活が出来ていると思う。</t>
    <rPh sb="1" eb="3">
      <t>ホンニン</t>
    </rPh>
    <rPh sb="4" eb="6">
      <t>イシ</t>
    </rPh>
    <rPh sb="7" eb="9">
      <t>ソンチョウ</t>
    </rPh>
    <rPh sb="12" eb="15">
      <t>ムリジ</t>
    </rPh>
    <rPh sb="22" eb="24">
      <t>ホンニン</t>
    </rPh>
    <rPh sb="25" eb="27">
      <t>アンシン</t>
    </rPh>
    <rPh sb="29" eb="31">
      <t>セイカツ</t>
    </rPh>
    <rPh sb="32" eb="34">
      <t>デキ</t>
    </rPh>
    <rPh sb="38" eb="39">
      <t>オモ</t>
    </rPh>
    <phoneticPr fontId="4"/>
  </si>
  <si>
    <t>・まだ入所して間もないので、質問事項に対して答えにくいこともありますが、母親の表情から思うに、当施設が入所者本位で処遇しているのが、非常に感じられる。入所させて良かったと思う。</t>
    <rPh sb="3" eb="5">
      <t>ニュウショ</t>
    </rPh>
    <rPh sb="7" eb="8">
      <t>マ</t>
    </rPh>
    <rPh sb="14" eb="16">
      <t>シツモン</t>
    </rPh>
    <rPh sb="16" eb="18">
      <t>ジコウ</t>
    </rPh>
    <rPh sb="19" eb="20">
      <t>タイ</t>
    </rPh>
    <rPh sb="22" eb="23">
      <t>コタ</t>
    </rPh>
    <rPh sb="36" eb="38">
      <t>ハハオヤ</t>
    </rPh>
    <rPh sb="39" eb="41">
      <t>ヒョウジョウ</t>
    </rPh>
    <rPh sb="43" eb="44">
      <t>オモ</t>
    </rPh>
    <rPh sb="47" eb="48">
      <t>トウ</t>
    </rPh>
    <rPh sb="48" eb="50">
      <t>シセツ</t>
    </rPh>
    <rPh sb="51" eb="54">
      <t>ニュウショシャ</t>
    </rPh>
    <rPh sb="54" eb="56">
      <t>ホンイ</t>
    </rPh>
    <rPh sb="57" eb="59">
      <t>ショグウ</t>
    </rPh>
    <rPh sb="66" eb="68">
      <t>ヒジョウ</t>
    </rPh>
    <rPh sb="69" eb="70">
      <t>カン</t>
    </rPh>
    <rPh sb="75" eb="77">
      <t>ニュウショ</t>
    </rPh>
    <rPh sb="80" eb="81">
      <t>ヨ</t>
    </rPh>
    <rPh sb="85" eb="86">
      <t>オモ</t>
    </rPh>
    <phoneticPr fontId="4"/>
  </si>
  <si>
    <t>・とても本人の意思や状況をよく理解して下さっている。とても感謝しています。</t>
    <rPh sb="4" eb="6">
      <t>ホンニン</t>
    </rPh>
    <rPh sb="7" eb="9">
      <t>イシ</t>
    </rPh>
    <rPh sb="10" eb="12">
      <t>ジョウキョウ</t>
    </rPh>
    <rPh sb="15" eb="17">
      <t>リカイ</t>
    </rPh>
    <rPh sb="19" eb="20">
      <t>クダ</t>
    </rPh>
    <rPh sb="29" eb="31">
      <t>カンシャ</t>
    </rPh>
    <phoneticPr fontId="4"/>
  </si>
  <si>
    <t>・常に本人の意思を尊重し、快適に暮らせるように対応してもらっています。</t>
    <rPh sb="1" eb="2">
      <t>ツネ</t>
    </rPh>
    <rPh sb="3" eb="5">
      <t>ホンニン</t>
    </rPh>
    <rPh sb="6" eb="8">
      <t>イシ</t>
    </rPh>
    <rPh sb="9" eb="11">
      <t>ソンチョウ</t>
    </rPh>
    <rPh sb="13" eb="15">
      <t>カイテキ</t>
    </rPh>
    <rPh sb="16" eb="17">
      <t>ク</t>
    </rPh>
    <rPh sb="23" eb="25">
      <t>タイオウ</t>
    </rPh>
    <phoneticPr fontId="4"/>
  </si>
  <si>
    <t>・利用者本人の意思を第一に考えてくれている。</t>
    <rPh sb="1" eb="4">
      <t>リヨウシャ</t>
    </rPh>
    <rPh sb="4" eb="6">
      <t>ホンニン</t>
    </rPh>
    <rPh sb="7" eb="9">
      <t>イシ</t>
    </rPh>
    <rPh sb="10" eb="12">
      <t>ダイイチ</t>
    </rPh>
    <rPh sb="13" eb="14">
      <t>カンガ</t>
    </rPh>
    <phoneticPr fontId="4"/>
  </si>
  <si>
    <t>・こちらに入所してから、母の容体は徐々に良くなってきています。体の痛みや不調を訴える回数も少なくなり、何より、笑顔がとてもふえています。これはひとえに、職員の皆さんが母のことを大切に思って接してくれているおかげだと痛感しています。</t>
    <rPh sb="5" eb="7">
      <t>ニュウショ</t>
    </rPh>
    <rPh sb="12" eb="13">
      <t>ハハ</t>
    </rPh>
    <rPh sb="14" eb="16">
      <t>ヨウダイ</t>
    </rPh>
    <rPh sb="17" eb="19">
      <t>ジョジョ</t>
    </rPh>
    <rPh sb="20" eb="21">
      <t>ヨ</t>
    </rPh>
    <rPh sb="31" eb="32">
      <t>カラダ</t>
    </rPh>
    <rPh sb="33" eb="34">
      <t>イタ</t>
    </rPh>
    <rPh sb="36" eb="38">
      <t>フチョウ</t>
    </rPh>
    <rPh sb="39" eb="40">
      <t>ウッタ</t>
    </rPh>
    <rPh sb="42" eb="44">
      <t>カイスウ</t>
    </rPh>
    <rPh sb="45" eb="46">
      <t>スク</t>
    </rPh>
    <rPh sb="51" eb="52">
      <t>ナニ</t>
    </rPh>
    <rPh sb="55" eb="57">
      <t>エガオ</t>
    </rPh>
    <rPh sb="76" eb="78">
      <t>ショクイン</t>
    </rPh>
    <rPh sb="79" eb="80">
      <t>ミナ</t>
    </rPh>
    <rPh sb="83" eb="84">
      <t>ハハ</t>
    </rPh>
    <rPh sb="88" eb="90">
      <t>タイセツ</t>
    </rPh>
    <rPh sb="91" eb="92">
      <t>オモ</t>
    </rPh>
    <rPh sb="94" eb="95">
      <t>セッ</t>
    </rPh>
    <rPh sb="107" eb="109">
      <t>ツウカン</t>
    </rPh>
    <phoneticPr fontId="4"/>
  </si>
  <si>
    <t>・本人の立場になってよく話をしてくれる。</t>
    <rPh sb="1" eb="3">
      <t>ホンニン</t>
    </rPh>
    <rPh sb="4" eb="6">
      <t>タチバ</t>
    </rPh>
    <rPh sb="12" eb="13">
      <t>ハナシ</t>
    </rPh>
    <phoneticPr fontId="4"/>
  </si>
  <si>
    <t>・利用者にも家族にも声かけ(話しかけ)が多く、日々の様子がわかり、嬉しく思います。感謝です。</t>
    <rPh sb="1" eb="4">
      <t>リヨウシャ</t>
    </rPh>
    <rPh sb="6" eb="8">
      <t>カゾク</t>
    </rPh>
    <rPh sb="10" eb="11">
      <t>コエ</t>
    </rPh>
    <rPh sb="14" eb="15">
      <t>ハナ</t>
    </rPh>
    <rPh sb="20" eb="21">
      <t>オオ</t>
    </rPh>
    <rPh sb="23" eb="25">
      <t>ヒビ</t>
    </rPh>
    <rPh sb="26" eb="28">
      <t>ヨウス</t>
    </rPh>
    <rPh sb="33" eb="34">
      <t>ウレ</t>
    </rPh>
    <rPh sb="36" eb="37">
      <t>オモ</t>
    </rPh>
    <rPh sb="41" eb="43">
      <t>カンシャ</t>
    </rPh>
    <phoneticPr fontId="4"/>
  </si>
  <si>
    <t>安　全　・　健　康　・　医　療　面</t>
    <rPh sb="0" eb="1">
      <t>ヤス</t>
    </rPh>
    <rPh sb="2" eb="3">
      <t>ゼン</t>
    </rPh>
    <rPh sb="6" eb="7">
      <t>ケン</t>
    </rPh>
    <rPh sb="8" eb="9">
      <t>ヤスシ</t>
    </rPh>
    <rPh sb="12" eb="13">
      <t>イ</t>
    </rPh>
    <rPh sb="14" eb="15">
      <t>イヤス</t>
    </rPh>
    <rPh sb="16" eb="17">
      <t>メン</t>
    </rPh>
    <phoneticPr fontId="4"/>
  </si>
  <si>
    <t>・状況に合わせて柔軟な対応をしていただける事や本人の体調について密に報告していただけて安心です。</t>
    <rPh sb="1" eb="3">
      <t>ジョウキョウ</t>
    </rPh>
    <rPh sb="4" eb="5">
      <t>ア</t>
    </rPh>
    <rPh sb="8" eb="10">
      <t>ジュウナン</t>
    </rPh>
    <rPh sb="11" eb="13">
      <t>タイオウ</t>
    </rPh>
    <rPh sb="21" eb="22">
      <t>コト</t>
    </rPh>
    <rPh sb="23" eb="25">
      <t>ホンニン</t>
    </rPh>
    <rPh sb="26" eb="28">
      <t>タイチョウ</t>
    </rPh>
    <rPh sb="32" eb="33">
      <t>ミツ</t>
    </rPh>
    <rPh sb="34" eb="36">
      <t>ホウコク</t>
    </rPh>
    <rPh sb="43" eb="45">
      <t>アンシン</t>
    </rPh>
    <phoneticPr fontId="4"/>
  </si>
  <si>
    <t>・利用者の状態を良く観察していて、安心しています。</t>
    <rPh sb="1" eb="4">
      <t>リヨウシャ</t>
    </rPh>
    <rPh sb="5" eb="7">
      <t>ジョウタイ</t>
    </rPh>
    <rPh sb="8" eb="9">
      <t>ヨ</t>
    </rPh>
    <rPh sb="10" eb="12">
      <t>カンサツ</t>
    </rPh>
    <rPh sb="17" eb="19">
      <t>アンシン</t>
    </rPh>
    <phoneticPr fontId="4"/>
  </si>
  <si>
    <t>・私は、よくホームを訪ねていますが、入所者の方々の穏やかな表情、職員さんの明るい表情を目にすると安心します。お世話になっている夫はすでに失語していますが、夫も感謝している事と思います。</t>
    <rPh sb="1" eb="2">
      <t>ワタシ</t>
    </rPh>
    <rPh sb="10" eb="11">
      <t>タズ</t>
    </rPh>
    <rPh sb="18" eb="21">
      <t>ニュウショシャ</t>
    </rPh>
    <rPh sb="22" eb="24">
      <t>カタガタ</t>
    </rPh>
    <rPh sb="25" eb="26">
      <t>オダ</t>
    </rPh>
    <rPh sb="29" eb="31">
      <t>ヒョウジョウ</t>
    </rPh>
    <rPh sb="32" eb="34">
      <t>ショクイン</t>
    </rPh>
    <rPh sb="37" eb="38">
      <t>アカ</t>
    </rPh>
    <rPh sb="40" eb="42">
      <t>ヒョウジョウ</t>
    </rPh>
    <rPh sb="43" eb="44">
      <t>メ</t>
    </rPh>
    <rPh sb="48" eb="50">
      <t>アンシン</t>
    </rPh>
    <rPh sb="55" eb="57">
      <t>セワ</t>
    </rPh>
    <rPh sb="63" eb="64">
      <t>オット</t>
    </rPh>
    <rPh sb="68" eb="70">
      <t>シツゴ</t>
    </rPh>
    <rPh sb="77" eb="78">
      <t>オット</t>
    </rPh>
    <rPh sb="79" eb="81">
      <t>カンシャ</t>
    </rPh>
    <rPh sb="85" eb="86">
      <t>コト</t>
    </rPh>
    <rPh sb="87" eb="88">
      <t>オモ</t>
    </rPh>
    <phoneticPr fontId="4"/>
  </si>
  <si>
    <t>・本人も安心して暮らしているので、不安や心配がない。</t>
    <rPh sb="1" eb="3">
      <t>ホンニン</t>
    </rPh>
    <rPh sb="4" eb="6">
      <t>アンシン</t>
    </rPh>
    <rPh sb="8" eb="9">
      <t>ク</t>
    </rPh>
    <rPh sb="17" eb="19">
      <t>フアン</t>
    </rPh>
    <rPh sb="20" eb="22">
      <t>シンパイ</t>
    </rPh>
    <phoneticPr fontId="4"/>
  </si>
  <si>
    <t>・自宅にいるときは、家族は服薬管理や健康面、安全面に関しての不安が大きかったが、グループホームを利用することで、安心感が出てきたように思う。</t>
    <rPh sb="1" eb="3">
      <t>ジタク</t>
    </rPh>
    <rPh sb="10" eb="12">
      <t>カゾク</t>
    </rPh>
    <rPh sb="13" eb="15">
      <t>フクヤク</t>
    </rPh>
    <rPh sb="15" eb="17">
      <t>カンリ</t>
    </rPh>
    <rPh sb="18" eb="21">
      <t>ケンコウメン</t>
    </rPh>
    <rPh sb="22" eb="25">
      <t>アンゼンメン</t>
    </rPh>
    <rPh sb="26" eb="27">
      <t>カン</t>
    </rPh>
    <rPh sb="30" eb="32">
      <t>フアン</t>
    </rPh>
    <rPh sb="33" eb="34">
      <t>オオ</t>
    </rPh>
    <rPh sb="48" eb="50">
      <t>リヨウ</t>
    </rPh>
    <rPh sb="56" eb="59">
      <t>アンシンカン</t>
    </rPh>
    <rPh sb="60" eb="61">
      <t>デ</t>
    </rPh>
    <rPh sb="67" eb="68">
      <t>オモ</t>
    </rPh>
    <phoneticPr fontId="4"/>
  </si>
  <si>
    <t>・母のこともよくみてくれていて、安心。</t>
    <rPh sb="1" eb="2">
      <t>ハハ</t>
    </rPh>
    <rPh sb="16" eb="18">
      <t>アンシン</t>
    </rPh>
    <phoneticPr fontId="4"/>
  </si>
  <si>
    <t>・大変満足しております。健康面もしっかりと管理されており、安心して利用させていただいてます。</t>
    <rPh sb="1" eb="3">
      <t>タイヘン</t>
    </rPh>
    <rPh sb="3" eb="5">
      <t>マンゾク</t>
    </rPh>
    <rPh sb="12" eb="15">
      <t>ケンコウメン</t>
    </rPh>
    <rPh sb="21" eb="23">
      <t>カンリ</t>
    </rPh>
    <rPh sb="29" eb="31">
      <t>アンシン</t>
    </rPh>
    <rPh sb="33" eb="35">
      <t>リヨウ</t>
    </rPh>
    <phoneticPr fontId="4"/>
  </si>
  <si>
    <t>・本人の不安がなくなるようにするにはどうすればよいか、考えてくれる。</t>
    <rPh sb="1" eb="3">
      <t>ホンニン</t>
    </rPh>
    <rPh sb="4" eb="6">
      <t>フアン</t>
    </rPh>
    <rPh sb="27" eb="28">
      <t>カンガ</t>
    </rPh>
    <phoneticPr fontId="4"/>
  </si>
  <si>
    <t>・不穏に対しても、一緒に対応してくれるので、大変ありがたいです。</t>
    <rPh sb="1" eb="3">
      <t>フオン</t>
    </rPh>
    <rPh sb="4" eb="5">
      <t>タイ</t>
    </rPh>
    <rPh sb="9" eb="11">
      <t>イッショ</t>
    </rPh>
    <rPh sb="12" eb="14">
      <t>タイオウ</t>
    </rPh>
    <rPh sb="22" eb="24">
      <t>タイヘン</t>
    </rPh>
    <phoneticPr fontId="4"/>
  </si>
  <si>
    <t>・安心して利用しています。</t>
    <rPh sb="1" eb="3">
      <t>アンシン</t>
    </rPh>
    <rPh sb="5" eb="7">
      <t>リヨウ</t>
    </rPh>
    <phoneticPr fontId="4"/>
  </si>
  <si>
    <t>・転んだりしないように常に目を配ってくれているので、家族はとても安心です。</t>
    <rPh sb="1" eb="2">
      <t>コロ</t>
    </rPh>
    <rPh sb="11" eb="12">
      <t>ツネ</t>
    </rPh>
    <rPh sb="13" eb="14">
      <t>メ</t>
    </rPh>
    <rPh sb="15" eb="16">
      <t>クバ</t>
    </rPh>
    <rPh sb="26" eb="28">
      <t>カゾク</t>
    </rPh>
    <rPh sb="32" eb="34">
      <t>アンシン</t>
    </rPh>
    <phoneticPr fontId="4"/>
  </si>
  <si>
    <t>・職員が常に本人の事を考えて動いたり、会話してくれるので、とても安心である。満足しています。</t>
    <rPh sb="1" eb="3">
      <t>ショクイン</t>
    </rPh>
    <rPh sb="4" eb="5">
      <t>ツネ</t>
    </rPh>
    <rPh sb="6" eb="8">
      <t>ホンニン</t>
    </rPh>
    <rPh sb="9" eb="10">
      <t>コト</t>
    </rPh>
    <rPh sb="11" eb="12">
      <t>カンガ</t>
    </rPh>
    <rPh sb="14" eb="15">
      <t>ウゴ</t>
    </rPh>
    <rPh sb="19" eb="21">
      <t>カイワ</t>
    </rPh>
    <rPh sb="32" eb="34">
      <t>アンシン</t>
    </rPh>
    <rPh sb="38" eb="40">
      <t>マンゾク</t>
    </rPh>
    <phoneticPr fontId="4"/>
  </si>
  <si>
    <t>・病院が併設されている為、急な体調不良の時も安心。</t>
    <rPh sb="1" eb="3">
      <t>ビョウイン</t>
    </rPh>
    <rPh sb="4" eb="6">
      <t>ヘイセツ</t>
    </rPh>
    <rPh sb="11" eb="12">
      <t>タメ</t>
    </rPh>
    <rPh sb="13" eb="14">
      <t>キュウ</t>
    </rPh>
    <rPh sb="15" eb="17">
      <t>タイチョウ</t>
    </rPh>
    <rPh sb="17" eb="19">
      <t>フリョウ</t>
    </rPh>
    <rPh sb="20" eb="21">
      <t>トキ</t>
    </rPh>
    <rPh sb="22" eb="24">
      <t>アンシン</t>
    </rPh>
    <phoneticPr fontId="4"/>
  </si>
  <si>
    <t>・体調が悪くなる前に病院の先生と連絡をとってすばやく対応してくれるので、大変助かっています。</t>
    <rPh sb="1" eb="3">
      <t>タイチョウ</t>
    </rPh>
    <rPh sb="4" eb="5">
      <t>ワル</t>
    </rPh>
    <rPh sb="8" eb="9">
      <t>マエ</t>
    </rPh>
    <rPh sb="10" eb="12">
      <t>ビョウイン</t>
    </rPh>
    <rPh sb="13" eb="15">
      <t>センセイ</t>
    </rPh>
    <rPh sb="16" eb="18">
      <t>レンラク</t>
    </rPh>
    <rPh sb="26" eb="28">
      <t>タイオウ</t>
    </rPh>
    <rPh sb="36" eb="38">
      <t>タイヘン</t>
    </rPh>
    <rPh sb="38" eb="39">
      <t>タス</t>
    </rPh>
    <phoneticPr fontId="4"/>
  </si>
  <si>
    <t>・医師との連携が取れているので安心。</t>
    <rPh sb="1" eb="3">
      <t>イシ</t>
    </rPh>
    <rPh sb="5" eb="7">
      <t>レンケイ</t>
    </rPh>
    <rPh sb="8" eb="9">
      <t>ト</t>
    </rPh>
    <rPh sb="15" eb="17">
      <t>アンシン</t>
    </rPh>
    <phoneticPr fontId="4"/>
  </si>
  <si>
    <t>・何よりも主治医が近くにおり、緊急の場合すぐ対処してもらえる。</t>
    <rPh sb="1" eb="2">
      <t>ナニ</t>
    </rPh>
    <rPh sb="5" eb="8">
      <t>シュジイ</t>
    </rPh>
    <rPh sb="9" eb="10">
      <t>チカ</t>
    </rPh>
    <rPh sb="15" eb="17">
      <t>キンキュウ</t>
    </rPh>
    <rPh sb="18" eb="20">
      <t>バアイ</t>
    </rPh>
    <rPh sb="22" eb="24">
      <t>タイショ</t>
    </rPh>
    <phoneticPr fontId="4"/>
  </si>
  <si>
    <t>・事業所は○○クリニックの傘下にあり、医師に逐一報告を行っているので、家族は安心できます。</t>
    <rPh sb="1" eb="4">
      <t>ジギョウショ</t>
    </rPh>
    <rPh sb="13" eb="15">
      <t>サンカ</t>
    </rPh>
    <rPh sb="19" eb="21">
      <t>イシ</t>
    </rPh>
    <rPh sb="22" eb="24">
      <t>チクイチ</t>
    </rPh>
    <rPh sb="24" eb="26">
      <t>ホウコク</t>
    </rPh>
    <rPh sb="27" eb="28">
      <t>オコナ</t>
    </rPh>
    <rPh sb="35" eb="37">
      <t>カゾク</t>
    </rPh>
    <rPh sb="38" eb="40">
      <t>アンシン</t>
    </rPh>
    <phoneticPr fontId="4"/>
  </si>
  <si>
    <t>・また、クリニックに週４回リハビリテーションに通院しており、医師に常に見守られているものと思っております。</t>
    <rPh sb="10" eb="11">
      <t>シュウ</t>
    </rPh>
    <rPh sb="12" eb="13">
      <t>カイ</t>
    </rPh>
    <rPh sb="23" eb="25">
      <t>ツウイン</t>
    </rPh>
    <rPh sb="30" eb="32">
      <t>イシ</t>
    </rPh>
    <rPh sb="33" eb="34">
      <t>ツネ</t>
    </rPh>
    <rPh sb="35" eb="37">
      <t>ミマモ</t>
    </rPh>
    <rPh sb="45" eb="46">
      <t>オモ</t>
    </rPh>
    <phoneticPr fontId="4"/>
  </si>
  <si>
    <t>・クリニックが近いので、毎月の通院は心配ないです。</t>
    <rPh sb="7" eb="8">
      <t>チカ</t>
    </rPh>
    <rPh sb="12" eb="14">
      <t>マイツキ</t>
    </rPh>
    <rPh sb="15" eb="17">
      <t>ツウイン</t>
    </rPh>
    <rPh sb="18" eb="20">
      <t>シンパイ</t>
    </rPh>
    <phoneticPr fontId="4"/>
  </si>
  <si>
    <t>・病院への受診の前に、日頃の本人の状態、体調を記入した手紙(文書)を持たせてくれるので、医師への情報が伝わりやすい。結果、本人に合った薬が処方してもらえるので、ありがたい。</t>
    <rPh sb="1" eb="3">
      <t>ビョウイン</t>
    </rPh>
    <rPh sb="5" eb="7">
      <t>ジュシン</t>
    </rPh>
    <rPh sb="8" eb="9">
      <t>マエ</t>
    </rPh>
    <rPh sb="11" eb="13">
      <t>ヒゴロ</t>
    </rPh>
    <rPh sb="14" eb="16">
      <t>ホンニン</t>
    </rPh>
    <rPh sb="17" eb="19">
      <t>ジョウタイ</t>
    </rPh>
    <rPh sb="20" eb="22">
      <t>タイチョウ</t>
    </rPh>
    <rPh sb="23" eb="25">
      <t>キニュウ</t>
    </rPh>
    <rPh sb="27" eb="29">
      <t>テガミ</t>
    </rPh>
    <rPh sb="30" eb="32">
      <t>ブンショ</t>
    </rPh>
    <rPh sb="34" eb="35">
      <t>モ</t>
    </rPh>
    <rPh sb="44" eb="46">
      <t>イシ</t>
    </rPh>
    <rPh sb="48" eb="50">
      <t>ジョウホウ</t>
    </rPh>
    <rPh sb="51" eb="52">
      <t>ツタ</t>
    </rPh>
    <rPh sb="58" eb="60">
      <t>ケッカ</t>
    </rPh>
    <rPh sb="61" eb="63">
      <t>ホンニン</t>
    </rPh>
    <rPh sb="64" eb="65">
      <t>ア</t>
    </rPh>
    <rPh sb="67" eb="68">
      <t>クスリ</t>
    </rPh>
    <rPh sb="69" eb="71">
      <t>ショホウ</t>
    </rPh>
    <phoneticPr fontId="4"/>
  </si>
  <si>
    <t>・同ビル内に内科の医院が併設されている点。</t>
    <rPh sb="1" eb="2">
      <t>ドウ</t>
    </rPh>
    <rPh sb="4" eb="5">
      <t>ナイ</t>
    </rPh>
    <rPh sb="6" eb="8">
      <t>ナイカ</t>
    </rPh>
    <rPh sb="9" eb="11">
      <t>イイン</t>
    </rPh>
    <rPh sb="12" eb="14">
      <t>ヘイセツ</t>
    </rPh>
    <rPh sb="19" eb="20">
      <t>テン</t>
    </rPh>
    <phoneticPr fontId="4"/>
  </si>
  <si>
    <t>・私自身が身近にいない為、病気や怪我などで通院や入院した時、親身になって対応してくれます。</t>
    <phoneticPr fontId="4"/>
  </si>
  <si>
    <t>・病院受診時、家族が急用で連れて行けなくなった場合は、職員が代行し、対応してくれる。</t>
    <rPh sb="1" eb="3">
      <t>ビョウイン</t>
    </rPh>
    <rPh sb="3" eb="6">
      <t>ジュシンジ</t>
    </rPh>
    <rPh sb="7" eb="9">
      <t>カゾク</t>
    </rPh>
    <rPh sb="10" eb="12">
      <t>キュウヨウ</t>
    </rPh>
    <rPh sb="13" eb="14">
      <t>ツ</t>
    </rPh>
    <rPh sb="16" eb="17">
      <t>イ</t>
    </rPh>
    <rPh sb="23" eb="25">
      <t>バアイ</t>
    </rPh>
    <rPh sb="27" eb="29">
      <t>ショクイ</t>
    </rPh>
    <rPh sb="30" eb="32">
      <t>ダイコウ</t>
    </rPh>
    <rPh sb="34" eb="36">
      <t>タイオウ</t>
    </rPh>
    <phoneticPr fontId="4"/>
  </si>
  <si>
    <t>・病院受診も同行してもらっている。</t>
    <phoneticPr fontId="4"/>
  </si>
  <si>
    <t>・私たちが行けないので、職員がオバーを病院にも連れて行き、ありがたく思っています。</t>
    <rPh sb="1" eb="2">
      <t>ワタシ</t>
    </rPh>
    <rPh sb="5" eb="6">
      <t>イ</t>
    </rPh>
    <rPh sb="12" eb="14">
      <t>ショクイン</t>
    </rPh>
    <rPh sb="19" eb="21">
      <t>ビョウイン</t>
    </rPh>
    <rPh sb="23" eb="24">
      <t>ツ</t>
    </rPh>
    <rPh sb="26" eb="27">
      <t>イ</t>
    </rPh>
    <rPh sb="34" eb="35">
      <t>オモ</t>
    </rPh>
    <phoneticPr fontId="4"/>
  </si>
  <si>
    <t>・仕事ですぐに対応できない場合、病院の受診の付き添いを代わりに行ってくれたり、何かあったら病院でもサポートしてくれるので、助かっています。</t>
    <rPh sb="1" eb="3">
      <t>シゴト</t>
    </rPh>
    <rPh sb="7" eb="9">
      <t>タイオウ</t>
    </rPh>
    <rPh sb="13" eb="15">
      <t>バアイ</t>
    </rPh>
    <rPh sb="16" eb="18">
      <t>ビョウイン</t>
    </rPh>
    <rPh sb="19" eb="21">
      <t>ジュシン</t>
    </rPh>
    <rPh sb="22" eb="23">
      <t>ツ</t>
    </rPh>
    <rPh sb="24" eb="25">
      <t>ソ</t>
    </rPh>
    <rPh sb="27" eb="28">
      <t>カ</t>
    </rPh>
    <rPh sb="31" eb="32">
      <t>イ</t>
    </rPh>
    <rPh sb="39" eb="40">
      <t>ナニ</t>
    </rPh>
    <rPh sb="45" eb="47">
      <t>ビョウイン</t>
    </rPh>
    <rPh sb="61" eb="62">
      <t>タス</t>
    </rPh>
    <phoneticPr fontId="4"/>
  </si>
  <si>
    <t>健康面のケア</t>
    <rPh sb="0" eb="3">
      <t>ケンコウメン</t>
    </rPh>
    <phoneticPr fontId="4"/>
  </si>
  <si>
    <t>・また、利用者の方々が寝たきりにならないためにも出来るだけ体を動かすように助け、努力しているのをよく目にします。とても良い事だと感心しています。</t>
    <rPh sb="4" eb="7">
      <t>リヨウシャ</t>
    </rPh>
    <rPh sb="8" eb="10">
      <t>カタガタ</t>
    </rPh>
    <rPh sb="11" eb="12">
      <t>ネ</t>
    </rPh>
    <rPh sb="24" eb="26">
      <t>デキ</t>
    </rPh>
    <rPh sb="29" eb="30">
      <t>カラダ</t>
    </rPh>
    <rPh sb="31" eb="32">
      <t>ウゴ</t>
    </rPh>
    <rPh sb="37" eb="38">
      <t>タス</t>
    </rPh>
    <rPh sb="40" eb="42">
      <t>ドリョク</t>
    </rPh>
    <rPh sb="50" eb="51">
      <t>メ</t>
    </rPh>
    <rPh sb="59" eb="60">
      <t>ヨ</t>
    </rPh>
    <rPh sb="61" eb="62">
      <t>コト</t>
    </rPh>
    <rPh sb="64" eb="66">
      <t>カンシン</t>
    </rPh>
    <phoneticPr fontId="4"/>
  </si>
  <si>
    <t>・医院に近接(同系列)しており、健康管理の面から安心できる。</t>
    <rPh sb="1" eb="3">
      <t>イイン</t>
    </rPh>
    <rPh sb="4" eb="6">
      <t>キンセツ</t>
    </rPh>
    <rPh sb="7" eb="10">
      <t>ドウケイレツ</t>
    </rPh>
    <rPh sb="16" eb="18">
      <t>ケンコウ</t>
    </rPh>
    <rPh sb="18" eb="20">
      <t>カンリ</t>
    </rPh>
    <rPh sb="21" eb="22">
      <t>メン</t>
    </rPh>
    <rPh sb="24" eb="26">
      <t>アンシン</t>
    </rPh>
    <phoneticPr fontId="4"/>
  </si>
  <si>
    <t>・食後の口腔ケアをちゃんと行っていて、助かっている。</t>
    <rPh sb="1" eb="3">
      <t>ショクゴ</t>
    </rPh>
    <rPh sb="4" eb="6">
      <t>コウクウ</t>
    </rPh>
    <rPh sb="13" eb="14">
      <t>オコナ</t>
    </rPh>
    <rPh sb="19" eb="20">
      <t>タス</t>
    </rPh>
    <phoneticPr fontId="4"/>
  </si>
  <si>
    <t>・健康管理もちゃんとできている。</t>
    <rPh sb="1" eb="3">
      <t>ケンコウ</t>
    </rPh>
    <rPh sb="3" eb="5">
      <t>カンリ</t>
    </rPh>
    <phoneticPr fontId="4"/>
  </si>
  <si>
    <t>・○○○○さんに来てからは、風邪を引く事もなく、健康に過ごしています。これからも宜しくお願いします。</t>
    <rPh sb="8" eb="9">
      <t>キ</t>
    </rPh>
    <rPh sb="14" eb="16">
      <t>カゼ</t>
    </rPh>
    <rPh sb="17" eb="18">
      <t>ヒ</t>
    </rPh>
    <rPh sb="19" eb="20">
      <t>コト</t>
    </rPh>
    <rPh sb="24" eb="26">
      <t>ケンコウ</t>
    </rPh>
    <rPh sb="27" eb="28">
      <t>ス</t>
    </rPh>
    <rPh sb="40" eb="41">
      <t>ヨロ</t>
    </rPh>
    <rPh sb="44" eb="45">
      <t>ネガ</t>
    </rPh>
    <phoneticPr fontId="4"/>
  </si>
  <si>
    <t>・以前の施設に比べて、皮膚病や怪我がなく、安心しています。</t>
    <rPh sb="1" eb="3">
      <t>イゼン</t>
    </rPh>
    <rPh sb="4" eb="6">
      <t>シセツ</t>
    </rPh>
    <rPh sb="7" eb="8">
      <t>クラ</t>
    </rPh>
    <rPh sb="11" eb="14">
      <t>ヒフビョウ</t>
    </rPh>
    <rPh sb="15" eb="17">
      <t>ケガ</t>
    </rPh>
    <rPh sb="21" eb="23">
      <t>アンシン</t>
    </rPh>
    <phoneticPr fontId="4"/>
  </si>
  <si>
    <t>・治療を必要とする患部を清潔にして、薬もこまめに塗ってもらっている事に、いつも感謝しています。</t>
    <rPh sb="1" eb="3">
      <t>チリョウ</t>
    </rPh>
    <rPh sb="4" eb="6">
      <t>ヒツヨウ</t>
    </rPh>
    <rPh sb="9" eb="11">
      <t>カンブ</t>
    </rPh>
    <rPh sb="12" eb="14">
      <t>セイケツ</t>
    </rPh>
    <rPh sb="18" eb="19">
      <t>クスリ</t>
    </rPh>
    <rPh sb="24" eb="25">
      <t>ヌ</t>
    </rPh>
    <rPh sb="33" eb="34">
      <t>コト</t>
    </rPh>
    <rPh sb="39" eb="41">
      <t>カンシャ</t>
    </rPh>
    <phoneticPr fontId="4"/>
  </si>
  <si>
    <t>・利用者の健康管理がよい。</t>
    <rPh sb="1" eb="4">
      <t>リヨウシャ</t>
    </rPh>
    <rPh sb="5" eb="7">
      <t>ケンコウ</t>
    </rPh>
    <rPh sb="7" eb="9">
      <t>カンリ</t>
    </rPh>
    <phoneticPr fontId="4"/>
  </si>
  <si>
    <t>・具合が悪くなった場合も適切な処置をして頂き、家族は大変助かっています。</t>
    <rPh sb="1" eb="3">
      <t>グアイ</t>
    </rPh>
    <rPh sb="4" eb="5">
      <t>ワル</t>
    </rPh>
    <rPh sb="9" eb="11">
      <t>バアイ</t>
    </rPh>
    <rPh sb="12" eb="14">
      <t>テキセツ</t>
    </rPh>
    <rPh sb="15" eb="17">
      <t>ショチ</t>
    </rPh>
    <rPh sb="20" eb="21">
      <t>イタダ</t>
    </rPh>
    <rPh sb="23" eb="25">
      <t>カゾク</t>
    </rPh>
    <rPh sb="26" eb="28">
      <t>タイヘン</t>
    </rPh>
    <rPh sb="28" eb="29">
      <t>タス</t>
    </rPh>
    <phoneticPr fontId="4"/>
  </si>
  <si>
    <t>・バイタルチェック他、本人の様子(体調)を良く見ている。</t>
    <rPh sb="9" eb="10">
      <t>ホカ</t>
    </rPh>
    <rPh sb="11" eb="13">
      <t>ホンニン</t>
    </rPh>
    <rPh sb="14" eb="16">
      <t>ヨウス</t>
    </rPh>
    <rPh sb="17" eb="19">
      <t>タイチョウ</t>
    </rPh>
    <rPh sb="21" eb="22">
      <t>ヨ</t>
    </rPh>
    <rPh sb="23" eb="24">
      <t>ミ</t>
    </rPh>
    <phoneticPr fontId="4"/>
  </si>
  <si>
    <t>事業所の環境・雰囲気</t>
    <rPh sb="0" eb="3">
      <t>ジギョウショ</t>
    </rPh>
    <rPh sb="4" eb="6">
      <t>カンキョウ</t>
    </rPh>
    <rPh sb="7" eb="10">
      <t>フンイキ</t>
    </rPh>
    <phoneticPr fontId="4"/>
  </si>
  <si>
    <t>家　　庭　　的</t>
    <rPh sb="0" eb="1">
      <t>イエ</t>
    </rPh>
    <rPh sb="3" eb="4">
      <t>ニワ</t>
    </rPh>
    <rPh sb="6" eb="7">
      <t>テキ</t>
    </rPh>
    <phoneticPr fontId="4"/>
  </si>
  <si>
    <t>・家庭的な雰囲気で、明るく、いごこちがいいと思います。</t>
    <rPh sb="1" eb="4">
      <t>カテイテキ</t>
    </rPh>
    <rPh sb="5" eb="8">
      <t>フンイキ</t>
    </rPh>
    <rPh sb="10" eb="11">
      <t>アカ</t>
    </rPh>
    <rPh sb="22" eb="23">
      <t>オモ</t>
    </rPh>
    <phoneticPr fontId="4"/>
  </si>
  <si>
    <t>・家庭的でよい。</t>
    <rPh sb="1" eb="4">
      <t>カテイテキ</t>
    </rPh>
    <phoneticPr fontId="4"/>
  </si>
  <si>
    <t>・雰囲気が温かくて家庭的。</t>
    <rPh sb="1" eb="4">
      <t>フンイキ</t>
    </rPh>
    <rPh sb="5" eb="6">
      <t>アタタ</t>
    </rPh>
    <rPh sb="9" eb="12">
      <t>カテイテキ</t>
    </rPh>
    <phoneticPr fontId="4"/>
  </si>
  <si>
    <t>・家庭的な雰囲気で目が行き届きやすく、直ぐに対応してもらえる点。</t>
    <rPh sb="1" eb="4">
      <t>カテイテキ</t>
    </rPh>
    <rPh sb="5" eb="8">
      <t>フンイキ</t>
    </rPh>
    <rPh sb="9" eb="10">
      <t>メ</t>
    </rPh>
    <rPh sb="11" eb="12">
      <t>ユ</t>
    </rPh>
    <rPh sb="13" eb="14">
      <t>トド</t>
    </rPh>
    <rPh sb="19" eb="20">
      <t>ス</t>
    </rPh>
    <rPh sb="22" eb="24">
      <t>タイオウ</t>
    </rPh>
    <rPh sb="30" eb="31">
      <t>テン</t>
    </rPh>
    <phoneticPr fontId="4"/>
  </si>
  <si>
    <t>・アットホームです。</t>
    <phoneticPr fontId="4"/>
  </si>
  <si>
    <t>・少人数ということもあり、入居されている方達が家族の間がらのように思え、親しみを感じます。</t>
    <rPh sb="1" eb="4">
      <t>ショウニンズウ</t>
    </rPh>
    <rPh sb="13" eb="15">
      <t>ニュウキョ</t>
    </rPh>
    <rPh sb="20" eb="21">
      <t>カタ</t>
    </rPh>
    <rPh sb="21" eb="22">
      <t>タチ</t>
    </rPh>
    <rPh sb="23" eb="25">
      <t>カゾク</t>
    </rPh>
    <rPh sb="26" eb="27">
      <t>アイダ</t>
    </rPh>
    <rPh sb="33" eb="34">
      <t>オモ</t>
    </rPh>
    <rPh sb="36" eb="37">
      <t>シタ</t>
    </rPh>
    <rPh sb="40" eb="41">
      <t>カン</t>
    </rPh>
    <phoneticPr fontId="4"/>
  </si>
  <si>
    <t>・とてもアットホームなグループホームで、職員の方々もとても親切で感謝しています。</t>
    <rPh sb="20" eb="22">
      <t>ショクイン</t>
    </rPh>
    <rPh sb="23" eb="25">
      <t>カタガタ</t>
    </rPh>
    <rPh sb="29" eb="31">
      <t>シンセツ</t>
    </rPh>
    <rPh sb="32" eb="34">
      <t>カンシャ</t>
    </rPh>
    <phoneticPr fontId="4"/>
  </si>
  <si>
    <t>・すごく家庭的で本人を大切にしてくれているようすが感じられる。</t>
    <rPh sb="4" eb="7">
      <t>カテイテキ</t>
    </rPh>
    <rPh sb="8" eb="10">
      <t>ホンニン</t>
    </rPh>
    <rPh sb="11" eb="13">
      <t>タイセツ</t>
    </rPh>
    <rPh sb="25" eb="26">
      <t>カン</t>
    </rPh>
    <phoneticPr fontId="4"/>
  </si>
  <si>
    <t>・家庭的で、何でも相談しやすい。</t>
    <rPh sb="1" eb="4">
      <t>カテイテキ</t>
    </rPh>
    <rPh sb="6" eb="7">
      <t>ナン</t>
    </rPh>
    <rPh sb="9" eb="11">
      <t>ソウダン</t>
    </rPh>
    <phoneticPr fontId="4"/>
  </si>
  <si>
    <t>・職員のチームワークが良く、家庭的な雰囲気で接していて、本人も落ち着いてきているように思える。</t>
    <rPh sb="1" eb="3">
      <t>ショクイン</t>
    </rPh>
    <rPh sb="11" eb="12">
      <t>ヨ</t>
    </rPh>
    <rPh sb="14" eb="17">
      <t>カテイテキ</t>
    </rPh>
    <rPh sb="18" eb="21">
      <t>フンイキ</t>
    </rPh>
    <rPh sb="22" eb="23">
      <t>セッ</t>
    </rPh>
    <rPh sb="28" eb="30">
      <t>ホンニン</t>
    </rPh>
    <rPh sb="31" eb="32">
      <t>オ</t>
    </rPh>
    <rPh sb="33" eb="34">
      <t>ツ</t>
    </rPh>
    <rPh sb="43" eb="44">
      <t>オモ</t>
    </rPh>
    <phoneticPr fontId="4"/>
  </si>
  <si>
    <t>・各職員が家庭的に接してくれる。</t>
    <rPh sb="1" eb="2">
      <t>カク</t>
    </rPh>
    <rPh sb="2" eb="4">
      <t>ショクイン</t>
    </rPh>
    <rPh sb="5" eb="8">
      <t>カテイテキ</t>
    </rPh>
    <rPh sb="9" eb="10">
      <t>セッ</t>
    </rPh>
    <phoneticPr fontId="4"/>
  </si>
  <si>
    <t>・家族的な雰囲気で、いつ訪ねても、明るく接してくれる。</t>
    <rPh sb="1" eb="4">
      <t>カゾクテキ</t>
    </rPh>
    <rPh sb="5" eb="8">
      <t>フンイキ</t>
    </rPh>
    <rPh sb="12" eb="13">
      <t>タズ</t>
    </rPh>
    <rPh sb="17" eb="18">
      <t>アカ</t>
    </rPh>
    <rPh sb="20" eb="21">
      <t>セッ</t>
    </rPh>
    <phoneticPr fontId="4"/>
  </si>
  <si>
    <t>・家族的雰囲気で良く、心身の面倒をみてもらっている。</t>
    <rPh sb="1" eb="4">
      <t>カゾクテキ</t>
    </rPh>
    <rPh sb="4" eb="7">
      <t>フンイキ</t>
    </rPh>
    <rPh sb="8" eb="9">
      <t>ヨ</t>
    </rPh>
    <rPh sb="11" eb="13">
      <t>シンシン</t>
    </rPh>
    <rPh sb="14" eb="16">
      <t>メンドウ</t>
    </rPh>
    <phoneticPr fontId="4"/>
  </si>
  <si>
    <t>・アットホームな所です。</t>
    <rPh sb="8" eb="9">
      <t>トコロ</t>
    </rPh>
    <phoneticPr fontId="4"/>
  </si>
  <si>
    <t>・家族的な雰囲気が施設を明るくしている。</t>
    <rPh sb="1" eb="4">
      <t>カゾクテキ</t>
    </rPh>
    <rPh sb="5" eb="8">
      <t>フンイキ</t>
    </rPh>
    <rPh sb="9" eb="11">
      <t>シセツ</t>
    </rPh>
    <rPh sb="12" eb="13">
      <t>アカ</t>
    </rPh>
    <phoneticPr fontId="4"/>
  </si>
  <si>
    <t>・とても家族的。</t>
    <rPh sb="4" eb="7">
      <t>カゾクテキ</t>
    </rPh>
    <phoneticPr fontId="4"/>
  </si>
  <si>
    <t>・家庭的で安心してます。</t>
    <rPh sb="1" eb="4">
      <t>カテイテキ</t>
    </rPh>
    <rPh sb="5" eb="7">
      <t>アンシン</t>
    </rPh>
    <phoneticPr fontId="4"/>
  </si>
  <si>
    <t>雰　　囲　　気</t>
    <rPh sb="0" eb="1">
      <t>フン</t>
    </rPh>
    <rPh sb="3" eb="4">
      <t>カコイ</t>
    </rPh>
    <rPh sb="6" eb="7">
      <t>キ</t>
    </rPh>
    <phoneticPr fontId="4"/>
  </si>
  <si>
    <t>・ホームが我が家のような、優しい、くつろいだ雰囲気を作り出しており、入居者の方々は安心して、毎日の生活を楽しく送っている様子。有難く思います。</t>
    <rPh sb="5" eb="6">
      <t>ワ</t>
    </rPh>
    <rPh sb="7" eb="8">
      <t>ヤ</t>
    </rPh>
    <rPh sb="13" eb="14">
      <t>ヤサ</t>
    </rPh>
    <rPh sb="22" eb="25">
      <t>フンイキ</t>
    </rPh>
    <rPh sb="26" eb="27">
      <t>ツク</t>
    </rPh>
    <rPh sb="28" eb="29">
      <t>ダ</t>
    </rPh>
    <rPh sb="34" eb="37">
      <t>ニュウキョシャ</t>
    </rPh>
    <rPh sb="38" eb="40">
      <t>カタガタ</t>
    </rPh>
    <rPh sb="41" eb="43">
      <t>アンシン</t>
    </rPh>
    <rPh sb="46" eb="48">
      <t>マイニチ</t>
    </rPh>
    <rPh sb="49" eb="51">
      <t>セイカツ</t>
    </rPh>
    <rPh sb="52" eb="53">
      <t>タノ</t>
    </rPh>
    <rPh sb="55" eb="56">
      <t>オク</t>
    </rPh>
    <rPh sb="60" eb="62">
      <t>ヨウス</t>
    </rPh>
    <rPh sb="63" eb="65">
      <t>アリガタ</t>
    </rPh>
    <rPh sb="66" eb="67">
      <t>オモ</t>
    </rPh>
    <phoneticPr fontId="4"/>
  </si>
  <si>
    <t>・スタッフ達みなさん、とっても笑顔でホームに来やすい。</t>
    <rPh sb="5" eb="6">
      <t>タチ</t>
    </rPh>
    <rPh sb="15" eb="17">
      <t>エガオ</t>
    </rPh>
    <rPh sb="22" eb="23">
      <t>キ</t>
    </rPh>
    <phoneticPr fontId="4"/>
  </si>
  <si>
    <t>・職員さんが皆優しい。</t>
    <rPh sb="1" eb="3">
      <t>ショクイン</t>
    </rPh>
    <rPh sb="6" eb="7">
      <t>ミナ</t>
    </rPh>
    <rPh sb="7" eb="8">
      <t>ヤサ</t>
    </rPh>
    <phoneticPr fontId="4"/>
  </si>
  <si>
    <t>・誕生会等の行事もアットホームな雰囲気で、いつも楽しませてくれています。</t>
    <rPh sb="1" eb="4">
      <t>タンジョウカイ</t>
    </rPh>
    <rPh sb="4" eb="5">
      <t>トウ</t>
    </rPh>
    <rPh sb="6" eb="8">
      <t>ギョウジ</t>
    </rPh>
    <rPh sb="16" eb="19">
      <t>フンイキ</t>
    </rPh>
    <rPh sb="24" eb="25">
      <t>タノ</t>
    </rPh>
    <phoneticPr fontId="4"/>
  </si>
  <si>
    <t>・リラックスできる雰囲気がよい。</t>
    <rPh sb="9" eb="12">
      <t>フンイキ</t>
    </rPh>
    <phoneticPr fontId="4"/>
  </si>
  <si>
    <t>・リビングで、利用者と一緒に団欒しているのはとても良い。</t>
    <rPh sb="7" eb="10">
      <t>リヨウシャ</t>
    </rPh>
    <rPh sb="11" eb="13">
      <t>イッショ</t>
    </rPh>
    <rPh sb="14" eb="16">
      <t>ダンラン</t>
    </rPh>
    <rPh sb="25" eb="26">
      <t>ヨ</t>
    </rPh>
    <phoneticPr fontId="4"/>
  </si>
  <si>
    <t>・面会に行った際は、スタッフの方々は家族に対しても丁寧な応対で行きやすい雰囲気です。</t>
    <rPh sb="1" eb="3">
      <t>メンカイ</t>
    </rPh>
    <rPh sb="4" eb="5">
      <t>イ</t>
    </rPh>
    <rPh sb="7" eb="8">
      <t>サイ</t>
    </rPh>
    <rPh sb="15" eb="17">
      <t>カタガタ</t>
    </rPh>
    <rPh sb="18" eb="20">
      <t>カゾク</t>
    </rPh>
    <rPh sb="21" eb="22">
      <t>タイ</t>
    </rPh>
    <rPh sb="25" eb="27">
      <t>テイネイ</t>
    </rPh>
    <rPh sb="28" eb="30">
      <t>オウタイ</t>
    </rPh>
    <rPh sb="31" eb="32">
      <t>イ</t>
    </rPh>
    <rPh sb="36" eb="39">
      <t>フンイキ</t>
    </rPh>
    <phoneticPr fontId="4"/>
  </si>
  <si>
    <t>・利用所の雰囲気が明るく、職員に活気がある。</t>
    <rPh sb="1" eb="3">
      <t>リヨウ</t>
    </rPh>
    <rPh sb="3" eb="4">
      <t>ジョ</t>
    </rPh>
    <rPh sb="5" eb="8">
      <t>フンイキ</t>
    </rPh>
    <rPh sb="9" eb="10">
      <t>アカ</t>
    </rPh>
    <rPh sb="13" eb="15">
      <t>ショクイン</t>
    </rPh>
    <rPh sb="16" eb="18">
      <t>カッキ</t>
    </rPh>
    <phoneticPr fontId="4"/>
  </si>
  <si>
    <t>・話しやすい。</t>
    <rPh sb="1" eb="2">
      <t>ハナ</t>
    </rPh>
    <phoneticPr fontId="4"/>
  </si>
  <si>
    <t>・みんなニコニコで、見てくれるので、ありがたいです。</t>
    <rPh sb="10" eb="11">
      <t>ミ</t>
    </rPh>
    <phoneticPr fontId="4"/>
  </si>
  <si>
    <t>・グループホーム内の雰囲気が良く、訪問もしやすい。</t>
    <rPh sb="8" eb="9">
      <t>ナイ</t>
    </rPh>
    <rPh sb="10" eb="13">
      <t>フンイキ</t>
    </rPh>
    <rPh sb="14" eb="15">
      <t>ヨ</t>
    </rPh>
    <rPh sb="17" eb="19">
      <t>ホウモン</t>
    </rPh>
    <phoneticPr fontId="4"/>
  </si>
  <si>
    <t>・気軽に訪ねて行きやすい。</t>
    <rPh sb="1" eb="3">
      <t>キガル</t>
    </rPh>
    <rPh sb="4" eb="5">
      <t>タズ</t>
    </rPh>
    <rPh sb="7" eb="8">
      <t>イ</t>
    </rPh>
    <phoneticPr fontId="4"/>
  </si>
  <si>
    <t>・訪問しやすい(家族としては)</t>
    <rPh sb="1" eb="3">
      <t>ホウモン</t>
    </rPh>
    <rPh sb="8" eb="10">
      <t>カゾク</t>
    </rPh>
    <phoneticPr fontId="4"/>
  </si>
  <si>
    <t>・私達も訪ねて行きやすく、また、いろいろと説明してくれて、とても話しやすいです。</t>
    <rPh sb="1" eb="3">
      <t>ワタシタチ</t>
    </rPh>
    <rPh sb="4" eb="5">
      <t>タズ</t>
    </rPh>
    <rPh sb="7" eb="8">
      <t>イ</t>
    </rPh>
    <rPh sb="21" eb="23">
      <t>セツメイ</t>
    </rPh>
    <rPh sb="32" eb="33">
      <t>ハナ</t>
    </rPh>
    <phoneticPr fontId="4"/>
  </si>
  <si>
    <t>・事業所の中もいつも気持ちのいい風が吹いているような心いやされる場所です。皆さんの優しさに感謝しています。</t>
    <rPh sb="1" eb="4">
      <t>ジギョウショ</t>
    </rPh>
    <rPh sb="5" eb="6">
      <t>ナカ</t>
    </rPh>
    <rPh sb="10" eb="12">
      <t>キモ</t>
    </rPh>
    <rPh sb="16" eb="17">
      <t>カゼ</t>
    </rPh>
    <rPh sb="18" eb="19">
      <t>フ</t>
    </rPh>
    <rPh sb="26" eb="27">
      <t>ココロ</t>
    </rPh>
    <rPh sb="32" eb="34">
      <t>バショ</t>
    </rPh>
    <rPh sb="37" eb="38">
      <t>ミナ</t>
    </rPh>
    <rPh sb="41" eb="42">
      <t>ヤサ</t>
    </rPh>
    <rPh sb="45" eb="47">
      <t>カンシャ</t>
    </rPh>
    <phoneticPr fontId="4"/>
  </si>
  <si>
    <t>・いつも笑い声が聞こえる場所で、家族も訪問していて気持ちよく、安心して預かってもらっていることを実感しています。</t>
    <rPh sb="4" eb="5">
      <t>ワラ</t>
    </rPh>
    <rPh sb="6" eb="7">
      <t>ゴエ</t>
    </rPh>
    <rPh sb="8" eb="9">
      <t>キ</t>
    </rPh>
    <rPh sb="12" eb="14">
      <t>バショ</t>
    </rPh>
    <rPh sb="16" eb="18">
      <t>カゾク</t>
    </rPh>
    <rPh sb="19" eb="21">
      <t>ホウモン</t>
    </rPh>
    <rPh sb="25" eb="27">
      <t>キモ</t>
    </rPh>
    <rPh sb="31" eb="33">
      <t>アンシン</t>
    </rPh>
    <rPh sb="35" eb="36">
      <t>アズ</t>
    </rPh>
    <rPh sb="48" eb="50">
      <t>ジッカン</t>
    </rPh>
    <phoneticPr fontId="4"/>
  </si>
  <si>
    <t>・面会もしやすいので、いつも明るく接してくれる。</t>
    <rPh sb="1" eb="3">
      <t>メンカイ</t>
    </rPh>
    <rPh sb="14" eb="15">
      <t>アカ</t>
    </rPh>
    <rPh sb="17" eb="18">
      <t>セッ</t>
    </rPh>
    <phoneticPr fontId="4"/>
  </si>
  <si>
    <t>・訪問しやすい。開放的な雰囲気があり、職員も近しい。</t>
    <rPh sb="1" eb="3">
      <t>ホウモン</t>
    </rPh>
    <rPh sb="8" eb="11">
      <t>カイホウテキ</t>
    </rPh>
    <rPh sb="12" eb="15">
      <t>フンイキ</t>
    </rPh>
    <rPh sb="19" eb="21">
      <t>ショクイン</t>
    </rPh>
    <rPh sb="22" eb="23">
      <t>チカ</t>
    </rPh>
    <phoneticPr fontId="4"/>
  </si>
  <si>
    <t>・職員が醸し出す雰囲気が良い。</t>
    <phoneticPr fontId="4"/>
  </si>
  <si>
    <t>・いつでもウェルカム状態で迎えてくれます。</t>
    <rPh sb="10" eb="12">
      <t>ジョウタイ</t>
    </rPh>
    <rPh sb="13" eb="14">
      <t>ムカ</t>
    </rPh>
    <phoneticPr fontId="4"/>
  </si>
  <si>
    <t>・(特にありません。)今の雰囲気を継続していただけると、うれしいです。</t>
    <phoneticPr fontId="4"/>
  </si>
  <si>
    <t>居住環境</t>
    <rPh sb="0" eb="2">
      <t>キョジュウ</t>
    </rPh>
    <rPh sb="2" eb="4">
      <t>カンキョウ</t>
    </rPh>
    <phoneticPr fontId="4"/>
  </si>
  <si>
    <t>・事業所がいつも清潔である。</t>
    <rPh sb="1" eb="4">
      <t>ジギョウショ</t>
    </rPh>
    <rPh sb="8" eb="10">
      <t>セイケツ</t>
    </rPh>
    <phoneticPr fontId="4"/>
  </si>
  <si>
    <t>・事業所は、いつもきれいでどの部屋も清潔にしている。</t>
    <rPh sb="1" eb="4">
      <t>ジギョウショ</t>
    </rPh>
    <rPh sb="15" eb="17">
      <t>ヘヤ</t>
    </rPh>
    <rPh sb="18" eb="20">
      <t>セイケツ</t>
    </rPh>
    <phoneticPr fontId="4"/>
  </si>
  <si>
    <t>・昔からの方言や知り合いの方達と方言で話ができたり、訪ねてくる入所者の家族や知り合いとも顔見知りだったりし、話がはずむことが多いので、家にひとりでヒマな時間を過ごしていた頃より、誰かと会話できるところが良い。</t>
    <rPh sb="1" eb="2">
      <t>ムカシ</t>
    </rPh>
    <rPh sb="5" eb="7">
      <t>ホウゲン</t>
    </rPh>
    <rPh sb="8" eb="9">
      <t>シ</t>
    </rPh>
    <rPh sb="10" eb="11">
      <t>ア</t>
    </rPh>
    <rPh sb="13" eb="14">
      <t>カタ</t>
    </rPh>
    <rPh sb="14" eb="15">
      <t>タチ</t>
    </rPh>
    <rPh sb="16" eb="18">
      <t>ホウゲン</t>
    </rPh>
    <rPh sb="19" eb="20">
      <t>ハナシ</t>
    </rPh>
    <rPh sb="26" eb="27">
      <t>タズ</t>
    </rPh>
    <rPh sb="31" eb="34">
      <t>ニュウショシャ</t>
    </rPh>
    <rPh sb="35" eb="37">
      <t>カゾク</t>
    </rPh>
    <rPh sb="38" eb="39">
      <t>シ</t>
    </rPh>
    <rPh sb="40" eb="41">
      <t>ア</t>
    </rPh>
    <rPh sb="44" eb="47">
      <t>カオミシ</t>
    </rPh>
    <rPh sb="54" eb="55">
      <t>ハナシ</t>
    </rPh>
    <rPh sb="62" eb="63">
      <t>オオ</t>
    </rPh>
    <rPh sb="67" eb="68">
      <t>イエ</t>
    </rPh>
    <rPh sb="76" eb="78">
      <t>ジカン</t>
    </rPh>
    <rPh sb="79" eb="80">
      <t>ス</t>
    </rPh>
    <rPh sb="85" eb="86">
      <t>コロ</t>
    </rPh>
    <rPh sb="89" eb="90">
      <t>ダレ</t>
    </rPh>
    <rPh sb="92" eb="94">
      <t>カイワ</t>
    </rPh>
    <rPh sb="101" eb="102">
      <t>ヨ</t>
    </rPh>
    <phoneticPr fontId="4"/>
  </si>
  <si>
    <t>・良い環境と思います。</t>
    <rPh sb="1" eb="2">
      <t>ヨ</t>
    </rPh>
    <rPh sb="3" eb="5">
      <t>カンキョウ</t>
    </rPh>
    <rPh sb="6" eb="7">
      <t>オモ</t>
    </rPh>
    <phoneticPr fontId="4"/>
  </si>
  <si>
    <t>・室内もきれいに掃除されている。</t>
    <rPh sb="1" eb="3">
      <t>シツナイ</t>
    </rPh>
    <rPh sb="8" eb="10">
      <t>ソウジ</t>
    </rPh>
    <phoneticPr fontId="4"/>
  </si>
  <si>
    <t>・トイレも部屋にある。</t>
    <rPh sb="5" eb="7">
      <t>ヘヤ</t>
    </rPh>
    <phoneticPr fontId="4"/>
  </si>
  <si>
    <t>・建物施設が清潔。</t>
    <rPh sb="1" eb="3">
      <t>タテモノ</t>
    </rPh>
    <rPh sb="3" eb="5">
      <t>シセツ</t>
    </rPh>
    <rPh sb="6" eb="8">
      <t>セイケツ</t>
    </rPh>
    <phoneticPr fontId="4"/>
  </si>
  <si>
    <t>・施設も新しく、いろいろなスペースがあり、清潔に保たれ、理想的な環境の中で介護を受け、有難く思います。</t>
    <rPh sb="1" eb="3">
      <t>シセツ</t>
    </rPh>
    <rPh sb="4" eb="5">
      <t>アタラ</t>
    </rPh>
    <rPh sb="21" eb="23">
      <t>セイケツ</t>
    </rPh>
    <rPh sb="24" eb="25">
      <t>タモ</t>
    </rPh>
    <rPh sb="28" eb="31">
      <t>リソウテキ</t>
    </rPh>
    <rPh sb="32" eb="34">
      <t>カンキョウ</t>
    </rPh>
    <rPh sb="35" eb="36">
      <t>ナカ</t>
    </rPh>
    <rPh sb="37" eb="39">
      <t>カイゴ</t>
    </rPh>
    <rPh sb="40" eb="41">
      <t>ウ</t>
    </rPh>
    <rPh sb="43" eb="45">
      <t>アリガタ</t>
    </rPh>
    <rPh sb="46" eb="47">
      <t>オモ</t>
    </rPh>
    <phoneticPr fontId="4"/>
  </si>
  <si>
    <t>・非常階段を設置するなど、安全面を配慮してくれている。</t>
    <rPh sb="1" eb="3">
      <t>ヒジョウ</t>
    </rPh>
    <rPh sb="3" eb="5">
      <t>カイダン</t>
    </rPh>
    <rPh sb="6" eb="8">
      <t>セッチ</t>
    </rPh>
    <rPh sb="13" eb="16">
      <t>アンゼンメン</t>
    </rPh>
    <rPh sb="17" eb="19">
      <t>ハイリョ</t>
    </rPh>
    <phoneticPr fontId="4"/>
  </si>
  <si>
    <t>行事や活動、外出等</t>
    <rPh sb="0" eb="2">
      <t>ギョウジ</t>
    </rPh>
    <rPh sb="3" eb="5">
      <t>カツドウ</t>
    </rPh>
    <rPh sb="6" eb="8">
      <t>ガイシュツ</t>
    </rPh>
    <rPh sb="8" eb="9">
      <t>トウ</t>
    </rPh>
    <phoneticPr fontId="4"/>
  </si>
  <si>
    <t>・イベントも特長があって素晴らしい。職員の忍耐と努力と優しさが充実しています。</t>
    <rPh sb="6" eb="8">
      <t>トクチョウ</t>
    </rPh>
    <rPh sb="12" eb="14">
      <t>スバ</t>
    </rPh>
    <rPh sb="18" eb="20">
      <t>ショクイン</t>
    </rPh>
    <rPh sb="21" eb="23">
      <t>ニンタイ</t>
    </rPh>
    <rPh sb="24" eb="26">
      <t>ドリョク</t>
    </rPh>
    <rPh sb="27" eb="28">
      <t>ヤサ</t>
    </rPh>
    <rPh sb="31" eb="33">
      <t>ジュウジツ</t>
    </rPh>
    <phoneticPr fontId="4"/>
  </si>
  <si>
    <t>・季節毎の行事や地域との交流等、生活面で多くの刺激を受け、認知症の一部回復にもつながっています。</t>
    <rPh sb="1" eb="3">
      <t>キセツ</t>
    </rPh>
    <rPh sb="3" eb="4">
      <t>ゴト</t>
    </rPh>
    <rPh sb="5" eb="7">
      <t>ギョウジ</t>
    </rPh>
    <rPh sb="8" eb="10">
      <t>チイキ</t>
    </rPh>
    <rPh sb="12" eb="14">
      <t>コウリュウ</t>
    </rPh>
    <rPh sb="14" eb="15">
      <t>トウ</t>
    </rPh>
    <rPh sb="29" eb="32">
      <t>ニンチショウ</t>
    </rPh>
    <rPh sb="33" eb="35">
      <t>イチブ</t>
    </rPh>
    <rPh sb="35" eb="37">
      <t>カイフク</t>
    </rPh>
    <phoneticPr fontId="4"/>
  </si>
  <si>
    <t>・いろいろと催しを企画してくれる。(ピクニック、バーベキュー、誕生会、ドライブ等々)</t>
    <rPh sb="6" eb="7">
      <t>モヨウ</t>
    </rPh>
    <rPh sb="9" eb="11">
      <t>キカク</t>
    </rPh>
    <rPh sb="31" eb="34">
      <t>タンジョウカイ</t>
    </rPh>
    <rPh sb="39" eb="41">
      <t>トウトウ</t>
    </rPh>
    <phoneticPr fontId="4"/>
  </si>
  <si>
    <t>・年中行事の数々を楽しく世話をして下さる。</t>
    <rPh sb="1" eb="3">
      <t>ネンチュウ</t>
    </rPh>
    <rPh sb="3" eb="5">
      <t>ギョウジ</t>
    </rPh>
    <rPh sb="6" eb="8">
      <t>カズカズ</t>
    </rPh>
    <rPh sb="9" eb="10">
      <t>タノ</t>
    </rPh>
    <rPh sb="12" eb="14">
      <t>セワ</t>
    </rPh>
    <rPh sb="17" eb="18">
      <t>クダ</t>
    </rPh>
    <phoneticPr fontId="4"/>
  </si>
  <si>
    <t>・昔住んでいた場所に連れて行ったり、本人の訴えに応じて対応している。</t>
    <rPh sb="1" eb="2">
      <t>ムカシ</t>
    </rPh>
    <rPh sb="2" eb="3">
      <t>ス</t>
    </rPh>
    <rPh sb="7" eb="9">
      <t>バショ</t>
    </rPh>
    <rPh sb="10" eb="11">
      <t>ツ</t>
    </rPh>
    <rPh sb="13" eb="14">
      <t>イ</t>
    </rPh>
    <rPh sb="18" eb="20">
      <t>ホンニン</t>
    </rPh>
    <rPh sb="21" eb="22">
      <t>ウッタ</t>
    </rPh>
    <rPh sb="24" eb="25">
      <t>オウ</t>
    </rPh>
    <rPh sb="27" eb="29">
      <t>タイオウ</t>
    </rPh>
    <phoneticPr fontId="4"/>
  </si>
  <si>
    <t>・個別での外出支援もよく対応してくれて助かっています。</t>
    <rPh sb="1" eb="3">
      <t>コベツ</t>
    </rPh>
    <rPh sb="5" eb="7">
      <t>ガイシュツ</t>
    </rPh>
    <rPh sb="7" eb="9">
      <t>シエン</t>
    </rPh>
    <rPh sb="12" eb="14">
      <t>タイオウ</t>
    </rPh>
    <rPh sb="19" eb="20">
      <t>タス</t>
    </rPh>
    <phoneticPr fontId="4"/>
  </si>
  <si>
    <t>・少人数だし、気軽に外に出してくれるので、本人も喜んでいると思う。</t>
    <rPh sb="1" eb="4">
      <t>ショウニンズウ</t>
    </rPh>
    <rPh sb="7" eb="9">
      <t>キガル</t>
    </rPh>
    <rPh sb="10" eb="11">
      <t>ソト</t>
    </rPh>
    <rPh sb="12" eb="13">
      <t>ダ</t>
    </rPh>
    <rPh sb="21" eb="23">
      <t>ホンニン</t>
    </rPh>
    <rPh sb="24" eb="25">
      <t>ヨロコ</t>
    </rPh>
    <rPh sb="30" eb="31">
      <t>オモ</t>
    </rPh>
    <phoneticPr fontId="4"/>
  </si>
  <si>
    <t>・また、島の昔からの行事やお祭り等も見にいったりと、自宅にいるとなかなか外出もままならなかったので、良いと思います。</t>
    <rPh sb="10" eb="12">
      <t>ギョウジ</t>
    </rPh>
    <rPh sb="14" eb="15">
      <t>マツ</t>
    </rPh>
    <rPh sb="16" eb="17">
      <t>トウ</t>
    </rPh>
    <rPh sb="18" eb="19">
      <t>ミ</t>
    </rPh>
    <rPh sb="26" eb="28">
      <t>ジタク</t>
    </rPh>
    <rPh sb="36" eb="38">
      <t>ガイシュツ</t>
    </rPh>
    <rPh sb="50" eb="51">
      <t>ヨ</t>
    </rPh>
    <rPh sb="53" eb="54">
      <t>オモ</t>
    </rPh>
    <phoneticPr fontId="4"/>
  </si>
  <si>
    <t>・ドライブの途中、家の近くを通ってプチ訪問している、と聞いてとても安心しています。</t>
    <rPh sb="6" eb="8">
      <t>トチュウ</t>
    </rPh>
    <rPh sb="9" eb="10">
      <t>イエ</t>
    </rPh>
    <rPh sb="11" eb="12">
      <t>チカ</t>
    </rPh>
    <rPh sb="14" eb="15">
      <t>トオ</t>
    </rPh>
    <rPh sb="19" eb="21">
      <t>ホウモン</t>
    </rPh>
    <rPh sb="27" eb="28">
      <t>キ</t>
    </rPh>
    <rPh sb="33" eb="35">
      <t>アンシン</t>
    </rPh>
    <phoneticPr fontId="4"/>
  </si>
  <si>
    <t>・ドライブ(外出)や誕生会も楽しみにしているようです。</t>
    <rPh sb="6" eb="8">
      <t>ガイシュツ</t>
    </rPh>
    <rPh sb="10" eb="13">
      <t>タンジョウカイ</t>
    </rPh>
    <rPh sb="14" eb="15">
      <t>タノ</t>
    </rPh>
    <phoneticPr fontId="4"/>
  </si>
  <si>
    <t>・四季折々に応じて初詣、花見祭り、イルミネーション、大型スーパーへの車イスでの散歩、家族では出来ないことをやって頂き、本人も生き生きとし、喜んでいます。</t>
    <rPh sb="1" eb="3">
      <t>シキ</t>
    </rPh>
    <rPh sb="3" eb="5">
      <t>オリオリ</t>
    </rPh>
    <rPh sb="6" eb="7">
      <t>オウ</t>
    </rPh>
    <rPh sb="9" eb="11">
      <t>ハツモウデ</t>
    </rPh>
    <rPh sb="12" eb="14">
      <t>ハナミ</t>
    </rPh>
    <rPh sb="14" eb="15">
      <t>マツ</t>
    </rPh>
    <rPh sb="26" eb="28">
      <t>オオガタ</t>
    </rPh>
    <rPh sb="34" eb="35">
      <t>クルマ</t>
    </rPh>
    <rPh sb="39" eb="41">
      <t>サンポ</t>
    </rPh>
    <rPh sb="42" eb="44">
      <t>カゾク</t>
    </rPh>
    <rPh sb="46" eb="48">
      <t>デキ</t>
    </rPh>
    <rPh sb="56" eb="57">
      <t>イタダ</t>
    </rPh>
    <rPh sb="59" eb="61">
      <t>ホンニン</t>
    </rPh>
    <rPh sb="62" eb="63">
      <t>イ</t>
    </rPh>
    <rPh sb="64" eb="65">
      <t>イ</t>
    </rPh>
    <rPh sb="69" eb="70">
      <t>ヨロコ</t>
    </rPh>
    <phoneticPr fontId="4"/>
  </si>
  <si>
    <t>日常生活等のケア</t>
    <rPh sb="0" eb="2">
      <t>ニチジョウ</t>
    </rPh>
    <rPh sb="2" eb="4">
      <t>セイカツ</t>
    </rPh>
    <rPh sb="4" eb="5">
      <t>トウ</t>
    </rPh>
    <phoneticPr fontId="4"/>
  </si>
  <si>
    <t>・三食手作りの食事を提供してくれていて、職員の努力に感謝している。</t>
    <rPh sb="1" eb="3">
      <t>サンショク</t>
    </rPh>
    <rPh sb="3" eb="5">
      <t>テヅク</t>
    </rPh>
    <rPh sb="7" eb="9">
      <t>ショクジ</t>
    </rPh>
    <rPh sb="10" eb="12">
      <t>テイキョウ</t>
    </rPh>
    <rPh sb="20" eb="22">
      <t>ショクイン</t>
    </rPh>
    <rPh sb="23" eb="25">
      <t>ドリョク</t>
    </rPh>
    <rPh sb="26" eb="28">
      <t>カンシャ</t>
    </rPh>
    <phoneticPr fontId="4"/>
  </si>
  <si>
    <t>・利用者に合わせたメニューを準備している。</t>
    <rPh sb="1" eb="4">
      <t>リヨウシャ</t>
    </rPh>
    <rPh sb="5" eb="6">
      <t>ア</t>
    </rPh>
    <rPh sb="14" eb="16">
      <t>ジュンビ</t>
    </rPh>
    <phoneticPr fontId="4"/>
  </si>
  <si>
    <t>・食事のバランスが大変良く、本人のＡＤＬが改善した事。</t>
    <rPh sb="1" eb="3">
      <t>ショクジ</t>
    </rPh>
    <rPh sb="9" eb="11">
      <t>タイヘン</t>
    </rPh>
    <rPh sb="11" eb="12">
      <t>ヨ</t>
    </rPh>
    <rPh sb="14" eb="16">
      <t>ホンニン</t>
    </rPh>
    <rPh sb="21" eb="23">
      <t>カイゼン</t>
    </rPh>
    <rPh sb="25" eb="26">
      <t>コト</t>
    </rPh>
    <phoneticPr fontId="4"/>
  </si>
  <si>
    <t>・本人の食欲がない時は、好きな食べ物や食べやすいパン等に変えてくれる。</t>
    <rPh sb="1" eb="3">
      <t>ホンニン</t>
    </rPh>
    <rPh sb="4" eb="6">
      <t>ショクヨク</t>
    </rPh>
    <rPh sb="9" eb="10">
      <t>トキ</t>
    </rPh>
    <rPh sb="12" eb="13">
      <t>ス</t>
    </rPh>
    <rPh sb="15" eb="16">
      <t>タ</t>
    </rPh>
    <rPh sb="17" eb="18">
      <t>モノ</t>
    </rPh>
    <rPh sb="19" eb="20">
      <t>タ</t>
    </rPh>
    <rPh sb="26" eb="27">
      <t>トウ</t>
    </rPh>
    <rPh sb="28" eb="29">
      <t>カ</t>
    </rPh>
    <phoneticPr fontId="4"/>
  </si>
  <si>
    <t>・毎日が食事もお祝いみたいで、おいしいと完食しています。</t>
    <rPh sb="1" eb="3">
      <t>マイニチ</t>
    </rPh>
    <rPh sb="4" eb="6">
      <t>ショクジ</t>
    </rPh>
    <rPh sb="8" eb="9">
      <t>イワ</t>
    </rPh>
    <rPh sb="20" eb="22">
      <t>カンショク</t>
    </rPh>
    <phoneticPr fontId="4"/>
  </si>
  <si>
    <t>生　活</t>
    <rPh sb="0" eb="1">
      <t>セイ</t>
    </rPh>
    <rPh sb="2" eb="3">
      <t>カツ</t>
    </rPh>
    <phoneticPr fontId="4"/>
  </si>
  <si>
    <t>・入所者の認知症の症状はさまざまですが、皆たとえ認知症であっても、自分が大事にされている事は伝わっているようで、日々穏やかに暮らしているように感じます。</t>
    <rPh sb="1" eb="4">
      <t>ニュウショシャ</t>
    </rPh>
    <rPh sb="5" eb="8">
      <t>ニンチショウ</t>
    </rPh>
    <rPh sb="9" eb="11">
      <t>ショウジョウ</t>
    </rPh>
    <rPh sb="20" eb="21">
      <t>ミナ</t>
    </rPh>
    <rPh sb="24" eb="27">
      <t>ニンチショウ</t>
    </rPh>
    <rPh sb="33" eb="35">
      <t>ジブン</t>
    </rPh>
    <rPh sb="36" eb="38">
      <t>ダイジ</t>
    </rPh>
    <rPh sb="44" eb="45">
      <t>コト</t>
    </rPh>
    <rPh sb="46" eb="47">
      <t>ツタ</t>
    </rPh>
    <rPh sb="56" eb="58">
      <t>ヒビ</t>
    </rPh>
    <rPh sb="58" eb="59">
      <t>オダ</t>
    </rPh>
    <rPh sb="62" eb="63">
      <t>ク</t>
    </rPh>
    <rPh sb="71" eb="72">
      <t>カン</t>
    </rPh>
    <phoneticPr fontId="4"/>
  </si>
  <si>
    <t>・自宅とは異なり、専門のスタッフの方々の十分なケアを受けながら穏やかに過ごしています。</t>
    <rPh sb="1" eb="3">
      <t>ジタク</t>
    </rPh>
    <rPh sb="5" eb="6">
      <t>コト</t>
    </rPh>
    <rPh sb="9" eb="11">
      <t>センモン</t>
    </rPh>
    <rPh sb="17" eb="19">
      <t>カタガタ</t>
    </rPh>
    <rPh sb="20" eb="22">
      <t>ジュウブン</t>
    </rPh>
    <rPh sb="26" eb="27">
      <t>ウ</t>
    </rPh>
    <rPh sb="31" eb="32">
      <t>オダ</t>
    </rPh>
    <rPh sb="35" eb="36">
      <t>ス</t>
    </rPh>
    <phoneticPr fontId="4"/>
  </si>
  <si>
    <t>・職員さん達も対応良く、ゆったりと利用者さんもされているので、とてもイイです。</t>
    <rPh sb="1" eb="3">
      <t>ショクイン</t>
    </rPh>
    <rPh sb="5" eb="6">
      <t>タチ</t>
    </rPh>
    <rPh sb="7" eb="9">
      <t>タイオウ</t>
    </rPh>
    <rPh sb="9" eb="10">
      <t>ヨ</t>
    </rPh>
    <rPh sb="17" eb="20">
      <t>リヨウシャ</t>
    </rPh>
    <phoneticPr fontId="4"/>
  </si>
  <si>
    <t>・少人数で、それぞれのペースで過ごさせてもらっているので、現在のところ、特に気になることはありません。元気でのびのび過ごさせてもらっている事にいつも感謝しています。</t>
    <rPh sb="1" eb="4">
      <t>ショウニンズウ</t>
    </rPh>
    <rPh sb="15" eb="16">
      <t>ス</t>
    </rPh>
    <rPh sb="29" eb="31">
      <t>ゲンザイ</t>
    </rPh>
    <rPh sb="36" eb="37">
      <t>トク</t>
    </rPh>
    <rPh sb="38" eb="39">
      <t>キ</t>
    </rPh>
    <rPh sb="51" eb="53">
      <t>ゲンキ</t>
    </rPh>
    <rPh sb="58" eb="59">
      <t>ス</t>
    </rPh>
    <rPh sb="69" eb="70">
      <t>コト</t>
    </rPh>
    <rPh sb="74" eb="76">
      <t>カンシャ</t>
    </rPh>
    <phoneticPr fontId="4"/>
  </si>
  <si>
    <t>・音楽(琉歌)やテレビ、そして三味線も弾いて聞かせ、おばーもしあわせです。私達家族も安心しています。</t>
    <rPh sb="1" eb="3">
      <t>オンガク</t>
    </rPh>
    <rPh sb="4" eb="6">
      <t>リュウカ</t>
    </rPh>
    <rPh sb="15" eb="18">
      <t>シャミセン</t>
    </rPh>
    <rPh sb="19" eb="20">
      <t>ヒ</t>
    </rPh>
    <rPh sb="22" eb="23">
      <t>キ</t>
    </rPh>
    <rPh sb="37" eb="39">
      <t>ワタシタチ</t>
    </rPh>
    <rPh sb="39" eb="41">
      <t>カゾク</t>
    </rPh>
    <rPh sb="42" eb="44">
      <t>アンシン</t>
    </rPh>
    <phoneticPr fontId="4"/>
  </si>
  <si>
    <t>・認知症のため、入所中に骨折入院してしまい、退院後施設に戻った頃は、リスタートの状況で、職員も大変だったと思うが、以前のような笑顔のある生活にしていただいた。</t>
    <rPh sb="1" eb="4">
      <t>ニンチショウ</t>
    </rPh>
    <rPh sb="8" eb="11">
      <t>ニュウショチュウ</t>
    </rPh>
    <rPh sb="12" eb="14">
      <t>コッセツ</t>
    </rPh>
    <rPh sb="14" eb="16">
      <t>ニュウイン</t>
    </rPh>
    <rPh sb="22" eb="25">
      <t>タイインゴ</t>
    </rPh>
    <rPh sb="25" eb="27">
      <t>シセツ</t>
    </rPh>
    <rPh sb="28" eb="29">
      <t>モド</t>
    </rPh>
    <rPh sb="31" eb="32">
      <t>コロ</t>
    </rPh>
    <rPh sb="40" eb="42">
      <t>ジョウキョウ</t>
    </rPh>
    <rPh sb="44" eb="46">
      <t>ショクイン</t>
    </rPh>
    <rPh sb="47" eb="49">
      <t>タイヘン</t>
    </rPh>
    <rPh sb="53" eb="54">
      <t>オモ</t>
    </rPh>
    <rPh sb="57" eb="59">
      <t>イゼン</t>
    </rPh>
    <rPh sb="63" eb="65">
      <t>エガオ</t>
    </rPh>
    <rPh sb="68" eb="70">
      <t>セイカツ</t>
    </rPh>
    <phoneticPr fontId="4"/>
  </si>
  <si>
    <t>報　告　・　連　絡</t>
    <rPh sb="0" eb="1">
      <t>ホウ</t>
    </rPh>
    <rPh sb="2" eb="3">
      <t>コク</t>
    </rPh>
    <rPh sb="6" eb="7">
      <t>レン</t>
    </rPh>
    <rPh sb="8" eb="9">
      <t>ラク</t>
    </rPh>
    <phoneticPr fontId="4"/>
  </si>
  <si>
    <t>・こまめに本人の状態や状況についての連絡があり、助かっています。</t>
    <rPh sb="5" eb="7">
      <t>ホンニン</t>
    </rPh>
    <rPh sb="8" eb="10">
      <t>ジョウタイ</t>
    </rPh>
    <rPh sb="11" eb="13">
      <t>ジョウキョウ</t>
    </rPh>
    <rPh sb="18" eb="20">
      <t>レンラク</t>
    </rPh>
    <rPh sb="24" eb="25">
      <t>タス</t>
    </rPh>
    <phoneticPr fontId="4"/>
  </si>
  <si>
    <t>・小さな事柄(例：トイレで頭を軽く打った。微熱があった等。)でも、連絡があります。</t>
    <rPh sb="1" eb="2">
      <t>チイ</t>
    </rPh>
    <rPh sb="4" eb="6">
      <t>コトガラ</t>
    </rPh>
    <rPh sb="7" eb="8">
      <t>レイ</t>
    </rPh>
    <rPh sb="13" eb="14">
      <t>アタマ</t>
    </rPh>
    <rPh sb="15" eb="16">
      <t>カル</t>
    </rPh>
    <rPh sb="17" eb="18">
      <t>ウ</t>
    </rPh>
    <rPh sb="21" eb="23">
      <t>ビネツ</t>
    </rPh>
    <rPh sb="27" eb="28">
      <t>トウ</t>
    </rPh>
    <rPh sb="33" eb="35">
      <t>レンラク</t>
    </rPh>
    <phoneticPr fontId="4"/>
  </si>
  <si>
    <t>・仕事等で忙しく、顔を出せない、様子を見に行けない時でも、どんな様子でしたよと近況を教えて頂ける。気になりながらも様子を見に行けない事が多い私達家族にとっては、本当にありがたいです。</t>
    <phoneticPr fontId="4"/>
  </si>
  <si>
    <t>・(また)、遠く離れた東京・広島の地に於いて、その有り様を手に取るように見ることが出来、安心です。これからも安心して楽しい生活を送っていただけることと確信しています。有難うございます。</t>
    <rPh sb="6" eb="7">
      <t>トオ</t>
    </rPh>
    <rPh sb="8" eb="9">
      <t>ハナ</t>
    </rPh>
    <rPh sb="11" eb="13">
      <t>トウキョウ</t>
    </rPh>
    <rPh sb="14" eb="16">
      <t>ヒロシマ</t>
    </rPh>
    <rPh sb="17" eb="18">
      <t>チ</t>
    </rPh>
    <rPh sb="19" eb="20">
      <t>オ</t>
    </rPh>
    <rPh sb="25" eb="26">
      <t>ア</t>
    </rPh>
    <rPh sb="27" eb="28">
      <t>ヨウ</t>
    </rPh>
    <rPh sb="29" eb="30">
      <t>テ</t>
    </rPh>
    <rPh sb="31" eb="32">
      <t>ト</t>
    </rPh>
    <rPh sb="36" eb="37">
      <t>ミ</t>
    </rPh>
    <rPh sb="41" eb="43">
      <t>デキ</t>
    </rPh>
    <rPh sb="44" eb="46">
      <t>アンシン</t>
    </rPh>
    <rPh sb="54" eb="56">
      <t>アンシン</t>
    </rPh>
    <rPh sb="58" eb="59">
      <t>タノ</t>
    </rPh>
    <rPh sb="61" eb="63">
      <t>セイカツ</t>
    </rPh>
    <rPh sb="64" eb="65">
      <t>オク</t>
    </rPh>
    <rPh sb="75" eb="77">
      <t>カクシン</t>
    </rPh>
    <rPh sb="83" eb="85">
      <t>アリガト</t>
    </rPh>
    <phoneticPr fontId="4"/>
  </si>
  <si>
    <t>・母の健康面の報告など、こまめにして頂けている。</t>
    <phoneticPr fontId="4"/>
  </si>
  <si>
    <t>・職員の対応が親切で、ホームを訪ねた時は、健康状態等を説明してくれるので安心できます。</t>
    <rPh sb="1" eb="3">
      <t>ショクイ</t>
    </rPh>
    <rPh sb="4" eb="6">
      <t>タイオウ</t>
    </rPh>
    <rPh sb="7" eb="9">
      <t>シンセツ</t>
    </rPh>
    <rPh sb="15" eb="16">
      <t>タズ</t>
    </rPh>
    <rPh sb="18" eb="19">
      <t>トキ</t>
    </rPh>
    <rPh sb="21" eb="23">
      <t>ケンコウ</t>
    </rPh>
    <rPh sb="23" eb="25">
      <t>ジョウタイ</t>
    </rPh>
    <rPh sb="25" eb="26">
      <t>トウ</t>
    </rPh>
    <rPh sb="27" eb="29">
      <t>セツメイ</t>
    </rPh>
    <rPh sb="36" eb="38">
      <t>アンシン</t>
    </rPh>
    <phoneticPr fontId="4"/>
  </si>
  <si>
    <t>・毎月定期的に、入居本人の健康状態、ホームでの様子等の報告がある。</t>
    <rPh sb="1" eb="3">
      <t>マイツキ</t>
    </rPh>
    <rPh sb="3" eb="6">
      <t>テイキテキ</t>
    </rPh>
    <rPh sb="8" eb="10">
      <t>ニュウキョ</t>
    </rPh>
    <rPh sb="10" eb="12">
      <t>ホンニン</t>
    </rPh>
    <rPh sb="13" eb="15">
      <t>ケンコウ</t>
    </rPh>
    <rPh sb="15" eb="17">
      <t>ジョウタイ</t>
    </rPh>
    <rPh sb="23" eb="25">
      <t>ヨウス</t>
    </rPh>
    <rPh sb="25" eb="26">
      <t>トウ</t>
    </rPh>
    <rPh sb="27" eb="29">
      <t>ホウコク</t>
    </rPh>
    <phoneticPr fontId="4"/>
  </si>
  <si>
    <t>・そのつど、ＴＥＬでの報告をしてくれる。</t>
    <rPh sb="11" eb="13">
      <t>ホウコク</t>
    </rPh>
    <phoneticPr fontId="4"/>
  </si>
  <si>
    <t>・連絡を密にしていて、本人の体調変化にもすぐに対処ができ、助かっています。</t>
    <rPh sb="1" eb="3">
      <t>レンラク</t>
    </rPh>
    <rPh sb="4" eb="5">
      <t>ミツ</t>
    </rPh>
    <rPh sb="11" eb="13">
      <t>ホンニン</t>
    </rPh>
    <rPh sb="14" eb="16">
      <t>タイチョウ</t>
    </rPh>
    <rPh sb="16" eb="18">
      <t>ヘンカ</t>
    </rPh>
    <rPh sb="23" eb="25">
      <t>タイショ</t>
    </rPh>
    <rPh sb="29" eb="30">
      <t>タス</t>
    </rPh>
    <phoneticPr fontId="4"/>
  </si>
  <si>
    <t>・利用者のちょっとした変化も詳細に説明してくれる。</t>
    <rPh sb="1" eb="4">
      <t>リヨウシャ</t>
    </rPh>
    <rPh sb="11" eb="13">
      <t>ヘンカ</t>
    </rPh>
    <rPh sb="14" eb="16">
      <t>ショウサイ</t>
    </rPh>
    <rPh sb="17" eb="19">
      <t>セツメイ</t>
    </rPh>
    <phoneticPr fontId="4"/>
  </si>
  <si>
    <t>・認知症の母はとても手がかかると思うのですが、細かい事もお話してくれて助かっていますので、できるだけ協力したいと思っています。</t>
    <rPh sb="1" eb="4">
      <t>ニンチショウ</t>
    </rPh>
    <rPh sb="5" eb="6">
      <t>ハハ</t>
    </rPh>
    <rPh sb="10" eb="11">
      <t>テ</t>
    </rPh>
    <rPh sb="16" eb="17">
      <t>オモ</t>
    </rPh>
    <rPh sb="23" eb="24">
      <t>コマ</t>
    </rPh>
    <rPh sb="26" eb="27">
      <t>コト</t>
    </rPh>
    <rPh sb="29" eb="30">
      <t>ハナ</t>
    </rPh>
    <rPh sb="35" eb="36">
      <t>タス</t>
    </rPh>
    <rPh sb="50" eb="52">
      <t>キョウリョク</t>
    </rPh>
    <rPh sb="56" eb="57">
      <t>オモ</t>
    </rPh>
    <phoneticPr fontId="4"/>
  </si>
  <si>
    <t>・母の体調が悪くなるとまめに連絡をしてくれる。</t>
    <rPh sb="1" eb="2">
      <t>ハハ</t>
    </rPh>
    <rPh sb="3" eb="5">
      <t>タイチョウ</t>
    </rPh>
    <rPh sb="6" eb="7">
      <t>ワル</t>
    </rPh>
    <rPh sb="14" eb="16">
      <t>レンラク</t>
    </rPh>
    <phoneticPr fontId="4"/>
  </si>
  <si>
    <t>・本人の様子をよく観ていて下さり、専門性のもと、話(説明)してくださってありがたいです。</t>
    <rPh sb="1" eb="3">
      <t>ホンニン</t>
    </rPh>
    <rPh sb="4" eb="6">
      <t>ヨウス</t>
    </rPh>
    <rPh sb="9" eb="10">
      <t>ミ</t>
    </rPh>
    <rPh sb="13" eb="14">
      <t>クダ</t>
    </rPh>
    <rPh sb="17" eb="20">
      <t>センモンセイ</t>
    </rPh>
    <rPh sb="24" eb="25">
      <t>ハナ</t>
    </rPh>
    <rPh sb="26" eb="28">
      <t>セツメイ</t>
    </rPh>
    <phoneticPr fontId="4"/>
  </si>
  <si>
    <t>・毎月の利用料請求時に近況報告のコメントがあり、安心しています。</t>
    <rPh sb="1" eb="3">
      <t>マイツキ</t>
    </rPh>
    <rPh sb="4" eb="6">
      <t>リヨウ</t>
    </rPh>
    <rPh sb="6" eb="7">
      <t>リョウ</t>
    </rPh>
    <rPh sb="7" eb="10">
      <t>セイキュウジ</t>
    </rPh>
    <rPh sb="11" eb="13">
      <t>キンキョウ</t>
    </rPh>
    <rPh sb="13" eb="15">
      <t>ホウコク</t>
    </rPh>
    <rPh sb="24" eb="26">
      <t>アンシン</t>
    </rPh>
    <phoneticPr fontId="4"/>
  </si>
  <si>
    <t>・施設での様子を写真入りで通信で送ってくれる。</t>
    <rPh sb="1" eb="3">
      <t>シセツ</t>
    </rPh>
    <rPh sb="5" eb="7">
      <t>ヨウス</t>
    </rPh>
    <rPh sb="8" eb="10">
      <t>シャシン</t>
    </rPh>
    <rPh sb="10" eb="11">
      <t>イ</t>
    </rPh>
    <rPh sb="13" eb="15">
      <t>ツウシン</t>
    </rPh>
    <rPh sb="16" eb="17">
      <t>オク</t>
    </rPh>
    <phoneticPr fontId="4"/>
  </si>
  <si>
    <t>・医療面でも電話で説明、確認等をしてくれます。</t>
    <rPh sb="1" eb="4">
      <t>イリョウメン</t>
    </rPh>
    <rPh sb="6" eb="8">
      <t>デンワ</t>
    </rPh>
    <rPh sb="9" eb="11">
      <t>セツメイ</t>
    </rPh>
    <rPh sb="12" eb="14">
      <t>カクニン</t>
    </rPh>
    <rPh sb="14" eb="15">
      <t>トウ</t>
    </rPh>
    <phoneticPr fontId="4"/>
  </si>
  <si>
    <t>・健康状態をていねいに説明してくれる。これからもよろしくお願い致します。</t>
    <rPh sb="1" eb="3">
      <t>ケンコウ</t>
    </rPh>
    <rPh sb="3" eb="5">
      <t>ジョウタイ</t>
    </rPh>
    <rPh sb="11" eb="13">
      <t>セツメイ</t>
    </rPh>
    <rPh sb="29" eb="30">
      <t>ネガ</t>
    </rPh>
    <rPh sb="31" eb="32">
      <t>イタ</t>
    </rPh>
    <phoneticPr fontId="4"/>
  </si>
  <si>
    <t>・体調が悪い時や気になる事は連絡をいただけているので助かります。</t>
    <rPh sb="1" eb="3">
      <t>タイチョウ</t>
    </rPh>
    <rPh sb="4" eb="5">
      <t>ワル</t>
    </rPh>
    <rPh sb="6" eb="7">
      <t>トキ</t>
    </rPh>
    <rPh sb="8" eb="9">
      <t>キ</t>
    </rPh>
    <rPh sb="12" eb="13">
      <t>コト</t>
    </rPh>
    <rPh sb="14" eb="16">
      <t>レンラク</t>
    </rPh>
    <rPh sb="26" eb="27">
      <t>タス</t>
    </rPh>
    <phoneticPr fontId="4"/>
  </si>
  <si>
    <t>・病院の診察日を電話で知らせてくれる。</t>
    <rPh sb="1" eb="3">
      <t>ビョウイン</t>
    </rPh>
    <rPh sb="4" eb="7">
      <t>シンサツビ</t>
    </rPh>
    <rPh sb="8" eb="10">
      <t>デンワ</t>
    </rPh>
    <rPh sb="11" eb="12">
      <t>シ</t>
    </rPh>
    <phoneticPr fontId="4"/>
  </si>
  <si>
    <t>・ケアマネージャーさんが、後見人さんへ送ったものをコピーして必ず下さる。</t>
    <rPh sb="13" eb="16">
      <t>コウケンニン</t>
    </rPh>
    <rPh sb="19" eb="20">
      <t>オク</t>
    </rPh>
    <rPh sb="30" eb="31">
      <t>カナラ</t>
    </rPh>
    <rPh sb="32" eb="33">
      <t>クダ</t>
    </rPh>
    <phoneticPr fontId="4"/>
  </si>
  <si>
    <t>・私は他県で暮らしているため、なかなか入所している本人に会えないですが、事業所の職員さんが、本人の健康状態や行事での本人の様子など、よく連絡をしてくれているため、安心しています。</t>
    <rPh sb="1" eb="2">
      <t>ワタシ</t>
    </rPh>
    <rPh sb="3" eb="5">
      <t>タケン</t>
    </rPh>
    <rPh sb="6" eb="7">
      <t>ク</t>
    </rPh>
    <rPh sb="19" eb="21">
      <t>ニュウショ</t>
    </rPh>
    <rPh sb="25" eb="27">
      <t>ホンニン</t>
    </rPh>
    <rPh sb="28" eb="29">
      <t>ア</t>
    </rPh>
    <rPh sb="36" eb="39">
      <t>ジギョウショ</t>
    </rPh>
    <rPh sb="40" eb="42">
      <t>ショクイン</t>
    </rPh>
    <rPh sb="46" eb="48">
      <t>ホンニン</t>
    </rPh>
    <rPh sb="49" eb="51">
      <t>ケンコウ</t>
    </rPh>
    <rPh sb="51" eb="53">
      <t>ジョウタイ</t>
    </rPh>
    <rPh sb="54" eb="56">
      <t>ギョウジ</t>
    </rPh>
    <rPh sb="58" eb="60">
      <t>ホンニン</t>
    </rPh>
    <rPh sb="61" eb="63">
      <t>ヨウス</t>
    </rPh>
    <rPh sb="68" eb="70">
      <t>レンラク</t>
    </rPh>
    <rPh sb="81" eb="83">
      <t>アンシン</t>
    </rPh>
    <phoneticPr fontId="4"/>
  </si>
  <si>
    <t>・職員も構えていないので、何でも言いたいことは言い、聞きたいことは聞いている。</t>
    <phoneticPr fontId="4"/>
  </si>
  <si>
    <t>相　談</t>
    <rPh sb="0" eb="1">
      <t>ソウ</t>
    </rPh>
    <rPh sb="2" eb="3">
      <t>ダン</t>
    </rPh>
    <phoneticPr fontId="4"/>
  </si>
  <si>
    <t>・要望を聞いてくれている。　　　　　　　　　　　　　　　　　　　　　　　　　　　　　　　　　　　　　　　　　　　　　　　　　　　</t>
    <rPh sb="1" eb="3">
      <t>ヨウボウ</t>
    </rPh>
    <rPh sb="4" eb="5">
      <t>キ</t>
    </rPh>
    <phoneticPr fontId="4"/>
  </si>
  <si>
    <t>・なんでも相談しやすいです。</t>
    <rPh sb="5" eb="7">
      <t>ソウダン</t>
    </rPh>
    <phoneticPr fontId="4"/>
  </si>
  <si>
    <t>・職員が気さくで相談などがしやすい。</t>
    <rPh sb="1" eb="3">
      <t>ショクイ</t>
    </rPh>
    <rPh sb="4" eb="5">
      <t>キ</t>
    </rPh>
    <rPh sb="8" eb="10">
      <t>ソウダン</t>
    </rPh>
    <phoneticPr fontId="4"/>
  </si>
  <si>
    <t>・これからの事もいろいろ相談にのってくれる。</t>
    <rPh sb="6" eb="7">
      <t>コト</t>
    </rPh>
    <rPh sb="12" eb="14">
      <t>ソウダン</t>
    </rPh>
    <phoneticPr fontId="4"/>
  </si>
  <si>
    <t>・いろいろ相談にのってくれている。</t>
    <rPh sb="5" eb="7">
      <t>ソウダン</t>
    </rPh>
    <phoneticPr fontId="4"/>
  </si>
  <si>
    <t>・家族へもタイミングよく相談や提案をして下さり、感謝しています。</t>
    <rPh sb="1" eb="3">
      <t>カゾク</t>
    </rPh>
    <rPh sb="12" eb="14">
      <t>ソウダン</t>
    </rPh>
    <rPh sb="15" eb="17">
      <t>テイアン</t>
    </rPh>
    <rPh sb="20" eb="21">
      <t>クダ</t>
    </rPh>
    <rPh sb="24" eb="26">
      <t>カンシャ</t>
    </rPh>
    <phoneticPr fontId="4"/>
  </si>
  <si>
    <t>・職員に要望を相談しやすい。</t>
    <rPh sb="1" eb="3">
      <t>ショクイン</t>
    </rPh>
    <rPh sb="4" eb="6">
      <t>ヨウボウ</t>
    </rPh>
    <rPh sb="7" eb="9">
      <t>ソウダン</t>
    </rPh>
    <phoneticPr fontId="4"/>
  </si>
  <si>
    <t>・家族の意見等も受け入れてくれ、話しやすいので安心しています。</t>
    <rPh sb="1" eb="3">
      <t>カゾク</t>
    </rPh>
    <rPh sb="4" eb="6">
      <t>イケン</t>
    </rPh>
    <rPh sb="6" eb="7">
      <t>トウ</t>
    </rPh>
    <rPh sb="8" eb="9">
      <t>ウ</t>
    </rPh>
    <rPh sb="10" eb="11">
      <t>イ</t>
    </rPh>
    <rPh sb="16" eb="17">
      <t>ハナ</t>
    </rPh>
    <rPh sb="23" eb="25">
      <t>アンシン</t>
    </rPh>
    <phoneticPr fontId="4"/>
  </si>
  <si>
    <t>・話を聞いて下さる。</t>
    <rPh sb="1" eb="2">
      <t>ハナシ</t>
    </rPh>
    <rPh sb="3" eb="4">
      <t>キ</t>
    </rPh>
    <rPh sb="6" eb="7">
      <t>クダ</t>
    </rPh>
    <phoneticPr fontId="4"/>
  </si>
  <si>
    <t>・家族とのふれあいの行事がある。良いことだと思います。</t>
    <rPh sb="1" eb="3">
      <t>カゾク</t>
    </rPh>
    <rPh sb="10" eb="12">
      <t>ギョウジ</t>
    </rPh>
    <rPh sb="16" eb="17">
      <t>ヨ</t>
    </rPh>
    <rPh sb="22" eb="23">
      <t>オモ</t>
    </rPh>
    <phoneticPr fontId="4"/>
  </si>
  <si>
    <t>・家族が面会に行くと、一緒に話をしてくれる。</t>
    <phoneticPr fontId="4"/>
  </si>
  <si>
    <t>・質問の(７)は施設の行事で、ドライブに出かけたり、玉泉洞の見学に出て、家族も一緒になって会食もしました。</t>
    <phoneticPr fontId="4"/>
  </si>
  <si>
    <t>感　謝　・　満　足　等</t>
    <rPh sb="0" eb="1">
      <t>カン</t>
    </rPh>
    <rPh sb="2" eb="3">
      <t>シャ</t>
    </rPh>
    <rPh sb="6" eb="7">
      <t>マン</t>
    </rPh>
    <rPh sb="8" eb="9">
      <t>アシ</t>
    </rPh>
    <rPh sb="10" eb="11">
      <t>トウ</t>
    </rPh>
    <phoneticPr fontId="4"/>
  </si>
  <si>
    <t>・逆に任せきりが心苦しい位です。(とても良くして頂いて感謝です｡)</t>
    <phoneticPr fontId="4"/>
  </si>
  <si>
    <t>・長い事(約10年)お世話になっていますが、いつも感謝の気持ちでいっぱいです。</t>
    <rPh sb="1" eb="2">
      <t>ナガ</t>
    </rPh>
    <rPh sb="3" eb="4">
      <t>コト</t>
    </rPh>
    <rPh sb="5" eb="6">
      <t>ヤク</t>
    </rPh>
    <rPh sb="8" eb="9">
      <t>ネン</t>
    </rPh>
    <rPh sb="11" eb="13">
      <t>セワ</t>
    </rPh>
    <rPh sb="25" eb="27">
      <t>カンシャ</t>
    </rPh>
    <rPh sb="28" eb="30">
      <t>キモ</t>
    </rPh>
    <phoneticPr fontId="4"/>
  </si>
  <si>
    <t>・感謝、感謝です。</t>
    <phoneticPr fontId="4"/>
  </si>
  <si>
    <t>・いつも注意深く面倒みてくれてありがとうございます。</t>
    <rPh sb="4" eb="7">
      <t>チュウイブカ</t>
    </rPh>
    <rPh sb="8" eb="10">
      <t>メンドウ</t>
    </rPh>
    <phoneticPr fontId="4"/>
  </si>
  <si>
    <t>・とても感謝しています。　　　　　　　　　　　　　　　　　　　　　　　　　　　　　　　　</t>
    <rPh sb="4" eb="6">
      <t>カンシャ</t>
    </rPh>
    <phoneticPr fontId="4"/>
  </si>
  <si>
    <t>・心の通える介護が安心感を誘います。いつもありがとうございます。</t>
    <rPh sb="1" eb="2">
      <t>ココロ</t>
    </rPh>
    <rPh sb="3" eb="4">
      <t>カヨ</t>
    </rPh>
    <rPh sb="6" eb="8">
      <t>カイゴ</t>
    </rPh>
    <rPh sb="9" eb="12">
      <t>アンシンカン</t>
    </rPh>
    <rPh sb="13" eb="14">
      <t>サソ</t>
    </rPh>
    <phoneticPr fontId="4"/>
  </si>
  <si>
    <t>・事業所職員の皆様ひとりひとりがとても良くして下さって感謝しています。</t>
    <rPh sb="1" eb="3">
      <t>ジギョウ</t>
    </rPh>
    <rPh sb="3" eb="4">
      <t>ショ</t>
    </rPh>
    <rPh sb="4" eb="6">
      <t>ショクイン</t>
    </rPh>
    <rPh sb="7" eb="9">
      <t>ミナサマ</t>
    </rPh>
    <rPh sb="19" eb="20">
      <t>ヨ</t>
    </rPh>
    <rPh sb="23" eb="24">
      <t>クダ</t>
    </rPh>
    <rPh sb="27" eb="29">
      <t>カンシャ</t>
    </rPh>
    <phoneticPr fontId="4"/>
  </si>
  <si>
    <t>・認知症で意思疎通が困難になってきた母のお世話をしていただき、とても感謝しています。</t>
    <phoneticPr fontId="4"/>
  </si>
  <si>
    <t>・職員の皆さんには、いつもお世話になってなっています。ありがとうございます。</t>
    <rPh sb="1" eb="3">
      <t>ショクイ</t>
    </rPh>
    <rPh sb="4" eb="5">
      <t>ミナ</t>
    </rPh>
    <rPh sb="14" eb="16">
      <t>セワ</t>
    </rPh>
    <phoneticPr fontId="4"/>
  </si>
  <si>
    <t>・満足しています。</t>
    <rPh sb="1" eb="3">
      <t>マンゾク</t>
    </rPh>
    <phoneticPr fontId="4"/>
  </si>
  <si>
    <t>・良くしてくれているので満足です。</t>
    <rPh sb="1" eb="2">
      <t>ヨ</t>
    </rPh>
    <rPh sb="12" eb="14">
      <t>マンゾク</t>
    </rPh>
    <phoneticPr fontId="4"/>
  </si>
  <si>
    <t>・満足して感謝の気持ちでいっぱいです。</t>
    <rPh sb="1" eb="3">
      <t>マンゾク</t>
    </rPh>
    <rPh sb="5" eb="7">
      <t>カンシャ</t>
    </rPh>
    <rPh sb="8" eb="10">
      <t>キモ</t>
    </rPh>
    <phoneticPr fontId="4"/>
  </si>
  <si>
    <t>・グループホーム○○○の職員は日本一だと思います。(たいへん満足しています。)</t>
    <rPh sb="12" eb="14">
      <t>ショクイン</t>
    </rPh>
    <rPh sb="15" eb="18">
      <t>ニホンイチ</t>
    </rPh>
    <rPh sb="20" eb="21">
      <t>オモ</t>
    </rPh>
    <rPh sb="30" eb="32">
      <t>マンゾク</t>
    </rPh>
    <phoneticPr fontId="4"/>
  </si>
  <si>
    <t>・こういう施設があることに感謝しています。身寄りのない本人も、自分の年金で生活させてもらっています。</t>
    <rPh sb="5" eb="7">
      <t>シセツ</t>
    </rPh>
    <rPh sb="13" eb="15">
      <t>カンシャ</t>
    </rPh>
    <rPh sb="21" eb="23">
      <t>ミヨ</t>
    </rPh>
    <rPh sb="27" eb="29">
      <t>ホンニン</t>
    </rPh>
    <rPh sb="31" eb="33">
      <t>ジブン</t>
    </rPh>
    <rPh sb="34" eb="36">
      <t>ネンキン</t>
    </rPh>
    <rPh sb="37" eb="39">
      <t>セイカツ</t>
    </rPh>
    <phoneticPr fontId="4"/>
  </si>
  <si>
    <t>・感謝の一言に尽きます。いつも母の事を家族以上にみていただき、ありがとうございます。</t>
    <rPh sb="1" eb="3">
      <t>カンシャ</t>
    </rPh>
    <rPh sb="4" eb="6">
      <t>ヒトコト</t>
    </rPh>
    <rPh sb="7" eb="8">
      <t>ツ</t>
    </rPh>
    <rPh sb="15" eb="16">
      <t>ハハ</t>
    </rPh>
    <rPh sb="17" eb="18">
      <t>コト</t>
    </rPh>
    <rPh sb="19" eb="21">
      <t>カゾク</t>
    </rPh>
    <rPh sb="21" eb="23">
      <t>イジョウ</t>
    </rPh>
    <phoneticPr fontId="4"/>
  </si>
  <si>
    <t>・家族の事を助けて下さって有りがたいです。</t>
    <rPh sb="1" eb="3">
      <t>カゾク</t>
    </rPh>
    <rPh sb="4" eb="5">
      <t>コト</t>
    </rPh>
    <rPh sb="6" eb="7">
      <t>タス</t>
    </rPh>
    <rPh sb="9" eb="10">
      <t>クダ</t>
    </rPh>
    <rPh sb="13" eb="14">
      <t>ア</t>
    </rPh>
    <phoneticPr fontId="4"/>
  </si>
  <si>
    <t>・いい所に入所して、私達も安心です。よかった。</t>
    <rPh sb="3" eb="4">
      <t>トコロ</t>
    </rPh>
    <rPh sb="5" eb="7">
      <t>ニュウショ</t>
    </rPh>
    <rPh sb="10" eb="12">
      <t>ワタシタチ</t>
    </rPh>
    <rPh sb="13" eb="15">
      <t>アンシン</t>
    </rPh>
    <phoneticPr fontId="4"/>
  </si>
  <si>
    <t>・ホームに入居して１年になります。最初はちょっと母には合わないと思っていましたが、今では本当にありがたいと思っています。</t>
    <rPh sb="5" eb="7">
      <t>ニュウキョ</t>
    </rPh>
    <rPh sb="10" eb="11">
      <t>ネン</t>
    </rPh>
    <rPh sb="17" eb="19">
      <t>サイショ</t>
    </rPh>
    <rPh sb="24" eb="25">
      <t>ハハ</t>
    </rPh>
    <rPh sb="27" eb="28">
      <t>ア</t>
    </rPh>
    <rPh sb="32" eb="33">
      <t>オモ</t>
    </rPh>
    <rPh sb="41" eb="42">
      <t>イマ</t>
    </rPh>
    <rPh sb="44" eb="46">
      <t>ホントウ</t>
    </rPh>
    <rPh sb="53" eb="54">
      <t>オモ</t>
    </rPh>
    <phoneticPr fontId="4"/>
  </si>
  <si>
    <t>・スタッフの皆様の慈愛に満ちた献身的な介護をしてくださり、家族一同感謝しております。</t>
    <rPh sb="29" eb="31">
      <t>カゾク</t>
    </rPh>
    <rPh sb="31" eb="33">
      <t>イチドウ</t>
    </rPh>
    <rPh sb="33" eb="35">
      <t>カンシャ</t>
    </rPh>
    <phoneticPr fontId="4"/>
  </si>
  <si>
    <t>・私も８０代、友だちにもグループホーム○○○のパンフレットを要求され、渡した次第です。１０１才の母曰く、｢みんな肝心(ﾁﾑｸﾞｸﾙ)があんどー｣と方言でほめています。本当に出会いに日々感謝です。</t>
    <rPh sb="1" eb="2">
      <t>ワタシ</t>
    </rPh>
    <rPh sb="5" eb="6">
      <t>ダイ</t>
    </rPh>
    <rPh sb="7" eb="8">
      <t>トモ</t>
    </rPh>
    <rPh sb="30" eb="32">
      <t>ヨウキュウ</t>
    </rPh>
    <rPh sb="35" eb="36">
      <t>ワタ</t>
    </rPh>
    <rPh sb="38" eb="40">
      <t>シダイ</t>
    </rPh>
    <rPh sb="46" eb="47">
      <t>サイ</t>
    </rPh>
    <rPh sb="48" eb="49">
      <t>ハハ</t>
    </rPh>
    <rPh sb="49" eb="50">
      <t>イワ</t>
    </rPh>
    <rPh sb="56" eb="57">
      <t>キモ</t>
    </rPh>
    <rPh sb="57" eb="58">
      <t>ココロ</t>
    </rPh>
    <rPh sb="73" eb="75">
      <t>ホウゲン</t>
    </rPh>
    <rPh sb="83" eb="85">
      <t>ホントウ</t>
    </rPh>
    <rPh sb="86" eb="88">
      <t>デア</t>
    </rPh>
    <rPh sb="90" eb="92">
      <t>ヒビ</t>
    </rPh>
    <rPh sb="92" eb="94">
      <t>カンシャ</t>
    </rPh>
    <phoneticPr fontId="4"/>
  </si>
  <si>
    <t>・調理の手伝いをしたとか、散歩に行って道ばたのよもぎをたくさん摘んできたとか、テレビを一緒に見てその内容の話でもりあがったとか、喜々として話す母を見て、○○○にお世話になって本当に良かったと思います。</t>
    <rPh sb="1" eb="3">
      <t>チョウリ</t>
    </rPh>
    <rPh sb="4" eb="6">
      <t>テツダ</t>
    </rPh>
    <rPh sb="13" eb="15">
      <t>サンポ</t>
    </rPh>
    <rPh sb="16" eb="17">
      <t>イ</t>
    </rPh>
    <rPh sb="19" eb="20">
      <t>ミチ</t>
    </rPh>
    <rPh sb="31" eb="32">
      <t>ツ</t>
    </rPh>
    <rPh sb="43" eb="45">
      <t>イッショ</t>
    </rPh>
    <rPh sb="46" eb="47">
      <t>ミ</t>
    </rPh>
    <rPh sb="50" eb="52">
      <t>ナイヨウ</t>
    </rPh>
    <rPh sb="53" eb="54">
      <t>ハナシ</t>
    </rPh>
    <rPh sb="64" eb="66">
      <t>キキ</t>
    </rPh>
    <rPh sb="69" eb="70">
      <t>ハナ</t>
    </rPh>
    <rPh sb="71" eb="72">
      <t>ハハ</t>
    </rPh>
    <rPh sb="73" eb="74">
      <t>ミ</t>
    </rPh>
    <rPh sb="81" eb="83">
      <t>セワ</t>
    </rPh>
    <rPh sb="87" eb="89">
      <t>ホントウ</t>
    </rPh>
    <rPh sb="90" eb="91">
      <t>ヨ</t>
    </rPh>
    <rPh sb="95" eb="96">
      <t>オモ</t>
    </rPh>
    <phoneticPr fontId="4"/>
  </si>
  <si>
    <t>・私自身も老人の為、しょっちゅうは訪問できないが、見る限りでは、入居者一人一人に良く接してくれ、ありがたく思っている。</t>
    <rPh sb="1" eb="2">
      <t>ワタシ</t>
    </rPh>
    <rPh sb="2" eb="4">
      <t>ジシン</t>
    </rPh>
    <rPh sb="5" eb="7">
      <t>ロウジン</t>
    </rPh>
    <rPh sb="8" eb="9">
      <t>タメ</t>
    </rPh>
    <rPh sb="17" eb="19">
      <t>ホウモン</t>
    </rPh>
    <rPh sb="25" eb="26">
      <t>ミ</t>
    </rPh>
    <rPh sb="27" eb="28">
      <t>カギ</t>
    </rPh>
    <rPh sb="32" eb="35">
      <t>ニュウキョシャ</t>
    </rPh>
    <rPh sb="35" eb="37">
      <t>ヒトリ</t>
    </rPh>
    <rPh sb="37" eb="39">
      <t>ヒトリ</t>
    </rPh>
    <rPh sb="40" eb="41">
      <t>ヨ</t>
    </rPh>
    <rPh sb="42" eb="43">
      <t>セッ</t>
    </rPh>
    <rPh sb="53" eb="54">
      <t>オモ</t>
    </rPh>
    <phoneticPr fontId="4"/>
  </si>
  <si>
    <t>・すべてにおいて良い。満足です。</t>
    <rPh sb="8" eb="9">
      <t>ヨ</t>
    </rPh>
    <rPh sb="11" eb="13">
      <t>マンゾク</t>
    </rPh>
    <phoneticPr fontId="4"/>
  </si>
  <si>
    <t>・よくやっているので、特に希望することはない。</t>
    <rPh sb="11" eb="12">
      <t>トク</t>
    </rPh>
    <rPh sb="13" eb="15">
      <t>キボウ</t>
    </rPh>
    <phoneticPr fontId="4"/>
  </si>
  <si>
    <t>・何も云う事はありません。感謝しています。</t>
    <phoneticPr fontId="4"/>
  </si>
  <si>
    <t>・(別に無いです。)思い当たりません。大変よくしてもらっていると思います。</t>
    <phoneticPr fontId="4"/>
  </si>
  <si>
    <t>・資質向上のため、外部評価を実施すること自体優れていると思います。</t>
    <rPh sb="1" eb="3">
      <t>シシツ</t>
    </rPh>
    <rPh sb="3" eb="5">
      <t>コウジョウ</t>
    </rPh>
    <rPh sb="9" eb="11">
      <t>ガイブ</t>
    </rPh>
    <rPh sb="11" eb="13">
      <t>ヒョウカ</t>
    </rPh>
    <rPh sb="14" eb="16">
      <t>ジッシ</t>
    </rPh>
    <rPh sb="20" eb="22">
      <t>ジタイ</t>
    </rPh>
    <rPh sb="22" eb="23">
      <t>スグ</t>
    </rPh>
    <rPh sb="28" eb="29">
      <t>オモ</t>
    </rPh>
    <phoneticPr fontId="4"/>
  </si>
  <si>
    <t>・成年後見人の立場をよく理解し、後見業務に協力してくれている。</t>
    <rPh sb="1" eb="3">
      <t>セイネン</t>
    </rPh>
    <rPh sb="3" eb="5">
      <t>コウケン</t>
    </rPh>
    <rPh sb="5" eb="6">
      <t>ニン</t>
    </rPh>
    <rPh sb="7" eb="9">
      <t>タチバ</t>
    </rPh>
    <rPh sb="12" eb="14">
      <t>リカイ</t>
    </rPh>
    <rPh sb="16" eb="18">
      <t>コウケン</t>
    </rPh>
    <rPh sb="18" eb="20">
      <t>ギョウム</t>
    </rPh>
    <rPh sb="21" eb="23">
      <t>キョウリョク</t>
    </rPh>
    <phoneticPr fontId="4"/>
  </si>
  <si>
    <t>・この事業所については、特にありません。</t>
    <rPh sb="3" eb="6">
      <t>ジギョウショ</t>
    </rPh>
    <rPh sb="12" eb="13">
      <t>トク</t>
    </rPh>
    <phoneticPr fontId="4"/>
  </si>
  <si>
    <t>・家族の生活に合わせて、集金もしてくれる所がありがたいです。</t>
    <rPh sb="1" eb="3">
      <t>カゾク</t>
    </rPh>
    <rPh sb="4" eb="6">
      <t>セイカツ</t>
    </rPh>
    <rPh sb="7" eb="8">
      <t>ア</t>
    </rPh>
    <rPh sb="12" eb="14">
      <t>シュウキン</t>
    </rPh>
    <rPh sb="20" eb="21">
      <t>トコロ</t>
    </rPh>
    <phoneticPr fontId="4"/>
  </si>
  <si>
    <t>・夜中ベッドから出て行くのがわかる。</t>
    <rPh sb="1" eb="3">
      <t>ヨナカ</t>
    </rPh>
    <rPh sb="8" eb="9">
      <t>デ</t>
    </rPh>
    <rPh sb="10" eb="11">
      <t>イ</t>
    </rPh>
    <phoneticPr fontId="4"/>
  </si>
  <si>
    <t>・自宅から近い。</t>
    <rPh sb="1" eb="3">
      <t>ジタク</t>
    </rPh>
    <rPh sb="5" eb="6">
      <t>チカ</t>
    </rPh>
    <phoneticPr fontId="4"/>
  </si>
  <si>
    <t>・特になし。</t>
    <rPh sb="1" eb="2">
      <t>トク</t>
    </rPh>
    <phoneticPr fontId="4"/>
  </si>
  <si>
    <t>・なし。（2）</t>
    <phoneticPr fontId="4"/>
  </si>
  <si>
    <t>分 類 項 目</t>
    <rPh sb="0" eb="1">
      <t>ブン</t>
    </rPh>
    <rPh sb="2" eb="3">
      <t>タグイ</t>
    </rPh>
    <rPh sb="4" eb="5">
      <t>コウ</t>
    </rPh>
    <rPh sb="6" eb="7">
      <t>メ</t>
    </rPh>
    <phoneticPr fontId="4"/>
  </si>
  <si>
    <t>細 目</t>
    <rPh sb="0" eb="1">
      <t>ホソ</t>
    </rPh>
    <rPh sb="2" eb="3">
      <t>メ</t>
    </rPh>
    <phoneticPr fontId="4"/>
  </si>
  <si>
    <t>「事　業　所　に　改　善　し　て　ほ　し　い　点」　集　計　内　容</t>
    <rPh sb="1" eb="2">
      <t>コト</t>
    </rPh>
    <rPh sb="3" eb="4">
      <t>ギョウ</t>
    </rPh>
    <rPh sb="5" eb="6">
      <t>ショ</t>
    </rPh>
    <rPh sb="9" eb="10">
      <t>アラタ</t>
    </rPh>
    <rPh sb="11" eb="12">
      <t>ゼン</t>
    </rPh>
    <rPh sb="23" eb="24">
      <t>テン</t>
    </rPh>
    <rPh sb="26" eb="27">
      <t>シュウ</t>
    </rPh>
    <rPh sb="28" eb="29">
      <t>ケイ</t>
    </rPh>
    <rPh sb="30" eb="31">
      <t>ウチ</t>
    </rPh>
    <rPh sb="32" eb="33">
      <t>カタチ</t>
    </rPh>
    <phoneticPr fontId="4"/>
  </si>
  <si>
    <t>管理者等の姿勢・事業所の運営</t>
    <rPh sb="0" eb="1">
      <t>カン</t>
    </rPh>
    <rPh sb="1" eb="2">
      <t>リ</t>
    </rPh>
    <rPh sb="2" eb="3">
      <t>シャ</t>
    </rPh>
    <rPh sb="3" eb="4">
      <t>トウ</t>
    </rPh>
    <rPh sb="5" eb="6">
      <t>スガタ</t>
    </rPh>
    <rPh sb="6" eb="7">
      <t>ゼイ</t>
    </rPh>
    <rPh sb="8" eb="9">
      <t>コト</t>
    </rPh>
    <rPh sb="9" eb="10">
      <t>ギョウ</t>
    </rPh>
    <rPh sb="10" eb="11">
      <t>ショ</t>
    </rPh>
    <rPh sb="12" eb="13">
      <t>ウン</t>
    </rPh>
    <rPh sb="13" eb="14">
      <t>エイ</t>
    </rPh>
    <phoneticPr fontId="4"/>
  </si>
  <si>
    <r>
      <t>・(家族への連絡・報告はこまめにあるが、)職員の異動等については、全くない。　　</t>
    </r>
    <r>
      <rPr>
        <sz val="11"/>
        <color theme="1"/>
        <rFont val="ＭＳ Ｐゴシック"/>
        <family val="3"/>
        <charset val="128"/>
        <scheme val="minor"/>
      </rPr>
      <t>　　　　　　</t>
    </r>
    <rPh sb="2" eb="4">
      <t>カゾク</t>
    </rPh>
    <rPh sb="6" eb="8">
      <t>レンラク</t>
    </rPh>
    <rPh sb="9" eb="11">
      <t>ホウコク</t>
    </rPh>
    <rPh sb="21" eb="23">
      <t>ショクイン</t>
    </rPh>
    <rPh sb="24" eb="26">
      <t>イドウ</t>
    </rPh>
    <rPh sb="26" eb="27">
      <t>トウ</t>
    </rPh>
    <rPh sb="33" eb="34">
      <t>マッタ</t>
    </rPh>
    <phoneticPr fontId="4"/>
  </si>
  <si>
    <t>・職員の入れ替わりが少し多いような気がすること。</t>
    <phoneticPr fontId="4"/>
  </si>
  <si>
    <t>・(改善点･･･特になし｡)　・気になる点・・・こんなによくしてくれるのに、人的配置や処遇が見合っているのか気になる。人事や国がしっかり報いてほしい。</t>
    <rPh sb="2" eb="5">
      <t>カイゼンテン</t>
    </rPh>
    <rPh sb="8" eb="9">
      <t>トク</t>
    </rPh>
    <rPh sb="16" eb="17">
      <t>キ</t>
    </rPh>
    <rPh sb="20" eb="21">
      <t>テン</t>
    </rPh>
    <rPh sb="38" eb="40">
      <t>ジンテキ</t>
    </rPh>
    <rPh sb="40" eb="42">
      <t>ハイチ</t>
    </rPh>
    <rPh sb="43" eb="45">
      <t>ショグウ</t>
    </rPh>
    <rPh sb="46" eb="48">
      <t>ミア</t>
    </rPh>
    <rPh sb="54" eb="55">
      <t>キ</t>
    </rPh>
    <rPh sb="59" eb="61">
      <t>ジンジ</t>
    </rPh>
    <rPh sb="62" eb="63">
      <t>クニ</t>
    </rPh>
    <rPh sb="68" eb="69">
      <t>ムク</t>
    </rPh>
    <phoneticPr fontId="4"/>
  </si>
  <si>
    <t>・慣れたと思うと移動したりして、職員の出入りがあるように思う。できれば、あまり変わってほしくない。</t>
    <rPh sb="1" eb="2">
      <t>ナ</t>
    </rPh>
    <rPh sb="5" eb="6">
      <t>オモ</t>
    </rPh>
    <rPh sb="8" eb="10">
      <t>イドウ</t>
    </rPh>
    <rPh sb="16" eb="18">
      <t>ショクイン</t>
    </rPh>
    <rPh sb="19" eb="21">
      <t>デイ</t>
    </rPh>
    <rPh sb="28" eb="29">
      <t>オモ</t>
    </rPh>
    <rPh sb="39" eb="40">
      <t>カ</t>
    </rPh>
    <phoneticPr fontId="4"/>
  </si>
  <si>
    <t>・スタッフの人数が足りないように思います。夜間の対応なども心配な時がありますし、職員の方々が大変そうです。</t>
    <rPh sb="6" eb="8">
      <t>ニンズウ</t>
    </rPh>
    <rPh sb="9" eb="10">
      <t>タ</t>
    </rPh>
    <rPh sb="16" eb="17">
      <t>オモ</t>
    </rPh>
    <rPh sb="21" eb="23">
      <t>ヤカン</t>
    </rPh>
    <rPh sb="24" eb="26">
      <t>タイオウ</t>
    </rPh>
    <rPh sb="29" eb="31">
      <t>シンパイ</t>
    </rPh>
    <rPh sb="32" eb="33">
      <t>トキ</t>
    </rPh>
    <rPh sb="40" eb="42">
      <t>ショクイン</t>
    </rPh>
    <rPh sb="43" eb="45">
      <t>カタガタ</t>
    </rPh>
    <rPh sb="46" eb="48">
      <t>タイヘン</t>
    </rPh>
    <phoneticPr fontId="4"/>
  </si>
  <si>
    <t>・職員の異動が多い。</t>
    <rPh sb="1" eb="3">
      <t>ショクイン</t>
    </rPh>
    <rPh sb="4" eb="6">
      <t>イドウ</t>
    </rPh>
    <rPh sb="7" eb="8">
      <t>オオ</t>
    </rPh>
    <phoneticPr fontId="4"/>
  </si>
  <si>
    <t>・面会に行くと、本人から対応の仕方がそれぞれ違うことを聞きます。事業所の理念や方針が職員で共有されているのか？時々気になります。家族ではなく、毎日そこで生活する本人が安心・安全で居心地の良い場所だと思えることが一番良いと思います。</t>
    <rPh sb="1" eb="3">
      <t>メンカイ</t>
    </rPh>
    <rPh sb="4" eb="5">
      <t>イ</t>
    </rPh>
    <rPh sb="8" eb="10">
      <t>ホンニン</t>
    </rPh>
    <rPh sb="12" eb="14">
      <t>タイオウ</t>
    </rPh>
    <rPh sb="15" eb="17">
      <t>シカタ</t>
    </rPh>
    <rPh sb="22" eb="23">
      <t>チガ</t>
    </rPh>
    <rPh sb="27" eb="28">
      <t>キ</t>
    </rPh>
    <rPh sb="32" eb="35">
      <t>ジギョウショ</t>
    </rPh>
    <rPh sb="36" eb="38">
      <t>リネン</t>
    </rPh>
    <rPh sb="39" eb="41">
      <t>ホウシン</t>
    </rPh>
    <rPh sb="42" eb="44">
      <t>ショクイン</t>
    </rPh>
    <rPh sb="45" eb="47">
      <t>キョウユウ</t>
    </rPh>
    <rPh sb="55" eb="57">
      <t>トキドキ</t>
    </rPh>
    <rPh sb="57" eb="58">
      <t>キ</t>
    </rPh>
    <rPh sb="64" eb="66">
      <t>カゾク</t>
    </rPh>
    <rPh sb="71" eb="73">
      <t>マイニチ</t>
    </rPh>
    <rPh sb="76" eb="78">
      <t>セイカツ</t>
    </rPh>
    <rPh sb="80" eb="82">
      <t>ホンニン</t>
    </rPh>
    <rPh sb="83" eb="85">
      <t>アンシン</t>
    </rPh>
    <rPh sb="86" eb="88">
      <t>アンゼン</t>
    </rPh>
    <rPh sb="89" eb="92">
      <t>イゴコチ</t>
    </rPh>
    <rPh sb="93" eb="94">
      <t>ヨ</t>
    </rPh>
    <rPh sb="95" eb="97">
      <t>バショ</t>
    </rPh>
    <rPh sb="99" eb="100">
      <t>オモ</t>
    </rPh>
    <rPh sb="105" eb="107">
      <t>イチバン</t>
    </rPh>
    <rPh sb="107" eb="108">
      <t>ヨ</t>
    </rPh>
    <rPh sb="110" eb="111">
      <t>オモ</t>
    </rPh>
    <phoneticPr fontId="4"/>
  </si>
  <si>
    <t>・夜勤の一人体制は基準通りなのかわかりませんが、せめて二人配置できたらと思います。</t>
    <rPh sb="1" eb="3">
      <t>ヤキン</t>
    </rPh>
    <rPh sb="4" eb="6">
      <t>ヒトリ</t>
    </rPh>
    <rPh sb="6" eb="8">
      <t>タイセイ</t>
    </rPh>
    <rPh sb="9" eb="11">
      <t>キジュン</t>
    </rPh>
    <rPh sb="11" eb="12">
      <t>ドオ</t>
    </rPh>
    <rPh sb="27" eb="29">
      <t>フタリ</t>
    </rPh>
    <rPh sb="29" eb="31">
      <t>ハイチ</t>
    </rPh>
    <rPh sb="36" eb="37">
      <t>オモ</t>
    </rPh>
    <phoneticPr fontId="4"/>
  </si>
  <si>
    <t>・(あとは)職員の方が結構辞められることも気になります。雰囲気は悪くないので、待遇面なのかなと心配しています。</t>
    <rPh sb="6" eb="8">
      <t>ショクイン</t>
    </rPh>
    <rPh sb="9" eb="10">
      <t>カタ</t>
    </rPh>
    <rPh sb="11" eb="13">
      <t>ケッコウ</t>
    </rPh>
    <rPh sb="13" eb="14">
      <t>ヤ</t>
    </rPh>
    <rPh sb="21" eb="22">
      <t>キ</t>
    </rPh>
    <rPh sb="28" eb="31">
      <t>フンイキ</t>
    </rPh>
    <rPh sb="32" eb="33">
      <t>ワル</t>
    </rPh>
    <rPh sb="39" eb="42">
      <t>タイグウメン</t>
    </rPh>
    <rPh sb="47" eb="49">
      <t>シンパイ</t>
    </rPh>
    <phoneticPr fontId="4"/>
  </si>
  <si>
    <t>・最近、職員の方の入れ替わりが多い感じがするのですが、シフトがキツイのでしょうか？</t>
    <rPh sb="1" eb="3">
      <t>サイキン</t>
    </rPh>
    <rPh sb="4" eb="6">
      <t>ショクイン</t>
    </rPh>
    <rPh sb="7" eb="8">
      <t>カタ</t>
    </rPh>
    <rPh sb="9" eb="10">
      <t>イ</t>
    </rPh>
    <rPh sb="11" eb="12">
      <t>カ</t>
    </rPh>
    <rPh sb="15" eb="16">
      <t>オオ</t>
    </rPh>
    <rPh sb="17" eb="18">
      <t>カン</t>
    </rPh>
    <phoneticPr fontId="4"/>
  </si>
  <si>
    <t>・主任が変わらなければ、職員は変わらないと思います。１１年間お世話になって、主任がよかった時は、職員もいい職員がたくさんいたと思います。主任やケアマネージャーは、家族の立場に立って考えてほしい。</t>
    <rPh sb="1" eb="3">
      <t>シュニン</t>
    </rPh>
    <rPh sb="4" eb="5">
      <t>カ</t>
    </rPh>
    <rPh sb="12" eb="14">
      <t>ショクイン</t>
    </rPh>
    <rPh sb="15" eb="16">
      <t>カ</t>
    </rPh>
    <rPh sb="21" eb="22">
      <t>オモ</t>
    </rPh>
    <rPh sb="28" eb="30">
      <t>ネンカン</t>
    </rPh>
    <rPh sb="31" eb="33">
      <t>セワ</t>
    </rPh>
    <rPh sb="38" eb="40">
      <t>シュニン</t>
    </rPh>
    <rPh sb="45" eb="46">
      <t>トキ</t>
    </rPh>
    <rPh sb="48" eb="50">
      <t>ショクイン</t>
    </rPh>
    <rPh sb="53" eb="55">
      <t>ショクイン</t>
    </rPh>
    <rPh sb="63" eb="64">
      <t>オモ</t>
    </rPh>
    <rPh sb="68" eb="70">
      <t>シュニン</t>
    </rPh>
    <rPh sb="81" eb="83">
      <t>カゾク</t>
    </rPh>
    <rPh sb="84" eb="86">
      <t>タチバ</t>
    </rPh>
    <rPh sb="87" eb="88">
      <t>タ</t>
    </rPh>
    <rPh sb="90" eb="91">
      <t>カンガ</t>
    </rPh>
    <phoneticPr fontId="4"/>
  </si>
  <si>
    <t>・スタッフの人数が少ないように感じる。</t>
    <rPh sb="6" eb="8">
      <t>ニンズウ</t>
    </rPh>
    <rPh sb="9" eb="10">
      <t>スク</t>
    </rPh>
    <rPh sb="15" eb="16">
      <t>カン</t>
    </rPh>
    <phoneticPr fontId="4"/>
  </si>
  <si>
    <t>・職員が少ない。</t>
    <rPh sb="1" eb="3">
      <t>ショクイン</t>
    </rPh>
    <rPh sb="4" eb="5">
      <t>スク</t>
    </rPh>
    <phoneticPr fontId="4"/>
  </si>
  <si>
    <t>・職員不足。</t>
    <rPh sb="1" eb="3">
      <t>ショクイン</t>
    </rPh>
    <rPh sb="3" eb="5">
      <t>ブソク</t>
    </rPh>
    <phoneticPr fontId="4"/>
  </si>
  <si>
    <t>・電話をかけてもすぐに出ない。</t>
    <phoneticPr fontId="4"/>
  </si>
  <si>
    <t>・時々、スタッフ間の連絡が行き届いていない時があり、何度も確認の電話がかかって来るときがあったので、改善してほしい。</t>
    <rPh sb="1" eb="3">
      <t>トキドキ</t>
    </rPh>
    <rPh sb="8" eb="9">
      <t>カン</t>
    </rPh>
    <rPh sb="10" eb="12">
      <t>レンラク</t>
    </rPh>
    <rPh sb="13" eb="14">
      <t>ユ</t>
    </rPh>
    <rPh sb="15" eb="16">
      <t>トド</t>
    </rPh>
    <rPh sb="21" eb="22">
      <t>トキ</t>
    </rPh>
    <rPh sb="26" eb="28">
      <t>ナンド</t>
    </rPh>
    <rPh sb="29" eb="31">
      <t>カクニン</t>
    </rPh>
    <rPh sb="32" eb="34">
      <t>デンワ</t>
    </rPh>
    <rPh sb="39" eb="40">
      <t>ク</t>
    </rPh>
    <rPh sb="50" eb="52">
      <t>カイゼン</t>
    </rPh>
    <phoneticPr fontId="4"/>
  </si>
  <si>
    <t>・職員の出入りが多い。</t>
    <rPh sb="1" eb="3">
      <t>ショクイン</t>
    </rPh>
    <rPh sb="4" eb="6">
      <t>デイ</t>
    </rPh>
    <rPh sb="8" eb="9">
      <t>オオ</t>
    </rPh>
    <phoneticPr fontId="4"/>
  </si>
  <si>
    <t>・日々の時間割がどのようになっているか、わからない。</t>
    <rPh sb="1" eb="3">
      <t>ヒビ</t>
    </rPh>
    <rPh sb="4" eb="7">
      <t>ジカンワリ</t>
    </rPh>
    <phoneticPr fontId="4"/>
  </si>
  <si>
    <t>・電話が通じにくい。</t>
    <rPh sb="1" eb="3">
      <t>デンワ</t>
    </rPh>
    <rPh sb="4" eb="5">
      <t>ツウ</t>
    </rPh>
    <phoneticPr fontId="4"/>
  </si>
  <si>
    <t>・職員数が少ないように感じる。１人で３人対応など厳しいのでは。</t>
    <rPh sb="1" eb="4">
      <t>ショクインスウ</t>
    </rPh>
    <rPh sb="5" eb="6">
      <t>スク</t>
    </rPh>
    <rPh sb="11" eb="12">
      <t>カン</t>
    </rPh>
    <rPh sb="15" eb="17">
      <t>ヒトリ</t>
    </rPh>
    <rPh sb="19" eb="20">
      <t>ニン</t>
    </rPh>
    <rPh sb="20" eb="22">
      <t>タイオウ</t>
    </rPh>
    <rPh sb="24" eb="25">
      <t>キビ</t>
    </rPh>
    <phoneticPr fontId="4"/>
  </si>
  <si>
    <t>・退所するようにうながされました。職員が認知症の病に対する介護の訓練等の講習を受けて従事しているのか、疑問。そもそも認知症だと認識して受け入れたはずなのに、対応できなくて家族に頼るのはいかがなものかと感じています。近いうちに退所します。</t>
    <rPh sb="1" eb="3">
      <t>タイショ</t>
    </rPh>
    <rPh sb="17" eb="19">
      <t>ショクイン</t>
    </rPh>
    <rPh sb="20" eb="23">
      <t>ニンチショウ</t>
    </rPh>
    <rPh sb="24" eb="25">
      <t>ヤマイ</t>
    </rPh>
    <rPh sb="26" eb="27">
      <t>タイ</t>
    </rPh>
    <rPh sb="29" eb="31">
      <t>カイゴ</t>
    </rPh>
    <rPh sb="32" eb="34">
      <t>クンレン</t>
    </rPh>
    <rPh sb="34" eb="35">
      <t>トウ</t>
    </rPh>
    <rPh sb="36" eb="38">
      <t>コウシュウ</t>
    </rPh>
    <rPh sb="39" eb="40">
      <t>ウ</t>
    </rPh>
    <rPh sb="42" eb="44">
      <t>ジュウジ</t>
    </rPh>
    <rPh sb="51" eb="53">
      <t>ギモン</t>
    </rPh>
    <rPh sb="58" eb="61">
      <t>ニンチショウ</t>
    </rPh>
    <rPh sb="63" eb="65">
      <t>ニンシキ</t>
    </rPh>
    <rPh sb="67" eb="68">
      <t>ウ</t>
    </rPh>
    <rPh sb="69" eb="70">
      <t>イ</t>
    </rPh>
    <rPh sb="78" eb="80">
      <t>タイオウ</t>
    </rPh>
    <rPh sb="85" eb="87">
      <t>カゾク</t>
    </rPh>
    <rPh sb="88" eb="89">
      <t>タヨ</t>
    </rPh>
    <rPh sb="100" eb="101">
      <t>カン</t>
    </rPh>
    <rPh sb="107" eb="108">
      <t>チカ</t>
    </rPh>
    <rPh sb="112" eb="114">
      <t>タイショ</t>
    </rPh>
    <phoneticPr fontId="4"/>
  </si>
  <si>
    <t>・本人のごきげんとるのは大変だと思いますが、声かけなど、きげんが良くなるように接してほしい。</t>
    <rPh sb="1" eb="3">
      <t>ホンニン</t>
    </rPh>
    <rPh sb="12" eb="14">
      <t>タイヘン</t>
    </rPh>
    <rPh sb="16" eb="17">
      <t>オモ</t>
    </rPh>
    <rPh sb="22" eb="23">
      <t>コエ</t>
    </rPh>
    <rPh sb="32" eb="33">
      <t>ヨ</t>
    </rPh>
    <rPh sb="39" eb="40">
      <t>セッ</t>
    </rPh>
    <phoneticPr fontId="4"/>
  </si>
  <si>
    <t>・ゆとりを持って接している時間がほしい。</t>
    <rPh sb="5" eb="6">
      <t>モ</t>
    </rPh>
    <rPh sb="8" eb="9">
      <t>セッ</t>
    </rPh>
    <rPh sb="13" eb="15">
      <t>ジカン</t>
    </rPh>
    <phoneticPr fontId="4"/>
  </si>
  <si>
    <t>・男性職員が増え、心強い反面、細かい面を気遣ってくれる女性職員が減り、少々不安(精神面のサポート、身なり等の気遣い等)。</t>
    <rPh sb="1" eb="3">
      <t>ダンセイ</t>
    </rPh>
    <rPh sb="3" eb="5">
      <t>ショクイン</t>
    </rPh>
    <rPh sb="6" eb="7">
      <t>フ</t>
    </rPh>
    <rPh sb="9" eb="10">
      <t>ココロ</t>
    </rPh>
    <rPh sb="10" eb="11">
      <t>ツヨ</t>
    </rPh>
    <rPh sb="12" eb="14">
      <t>ハンメン</t>
    </rPh>
    <rPh sb="15" eb="16">
      <t>コマ</t>
    </rPh>
    <rPh sb="18" eb="19">
      <t>メン</t>
    </rPh>
    <rPh sb="20" eb="22">
      <t>キヅカ</t>
    </rPh>
    <rPh sb="27" eb="29">
      <t>ジョセイ</t>
    </rPh>
    <rPh sb="29" eb="31">
      <t>ショクイン</t>
    </rPh>
    <rPh sb="32" eb="33">
      <t>ヘ</t>
    </rPh>
    <rPh sb="35" eb="37">
      <t>ショウショウ</t>
    </rPh>
    <rPh sb="37" eb="39">
      <t>フアン</t>
    </rPh>
    <rPh sb="40" eb="43">
      <t>セイシンメン</t>
    </rPh>
    <rPh sb="49" eb="50">
      <t>ミ</t>
    </rPh>
    <rPh sb="52" eb="53">
      <t>トウ</t>
    </rPh>
    <rPh sb="54" eb="56">
      <t>キヅカ</t>
    </rPh>
    <rPh sb="57" eb="58">
      <t>トウ</t>
    </rPh>
    <phoneticPr fontId="4"/>
  </si>
  <si>
    <t>・手の掛かる入所者には付きっきりになり、他の入所者に対しては手薄になる。</t>
    <rPh sb="1" eb="2">
      <t>テ</t>
    </rPh>
    <rPh sb="3" eb="4">
      <t>カ</t>
    </rPh>
    <rPh sb="6" eb="9">
      <t>ニュウショシャ</t>
    </rPh>
    <rPh sb="11" eb="12">
      <t>ツ</t>
    </rPh>
    <rPh sb="20" eb="21">
      <t>タ</t>
    </rPh>
    <rPh sb="22" eb="25">
      <t>ニュウショシャ</t>
    </rPh>
    <rPh sb="26" eb="27">
      <t>タイ</t>
    </rPh>
    <rPh sb="30" eb="32">
      <t>テウス</t>
    </rPh>
    <phoneticPr fontId="4"/>
  </si>
  <si>
    <t>利用者　　尊重</t>
    <rPh sb="0" eb="3">
      <t>リヨウシャ</t>
    </rPh>
    <rPh sb="5" eb="7">
      <t>ソンチョウ</t>
    </rPh>
    <phoneticPr fontId="4"/>
  </si>
  <si>
    <t>・ハガキなどはあけてほしくないです。</t>
    <phoneticPr fontId="4"/>
  </si>
  <si>
    <t>・本人に対して常に声かけをこれからもお願いします。</t>
    <rPh sb="1" eb="3">
      <t>ホンニン</t>
    </rPh>
    <rPh sb="4" eb="5">
      <t>タイ</t>
    </rPh>
    <rPh sb="7" eb="8">
      <t>ツネ</t>
    </rPh>
    <rPh sb="9" eb="10">
      <t>コエ</t>
    </rPh>
    <rPh sb="19" eb="20">
      <t>ネガ</t>
    </rPh>
    <phoneticPr fontId="4"/>
  </si>
  <si>
    <t>・職員さんによりますが、言葉づかいで｢えっ！｣と思うような時があります。お世話になっていますが、もう少し言い方が・・・と思うような時があります。</t>
    <rPh sb="1" eb="3">
      <t>ショクイン</t>
    </rPh>
    <rPh sb="12" eb="14">
      <t>コトバ</t>
    </rPh>
    <rPh sb="24" eb="25">
      <t>オモ</t>
    </rPh>
    <rPh sb="29" eb="30">
      <t>トキ</t>
    </rPh>
    <rPh sb="37" eb="39">
      <t>セワ</t>
    </rPh>
    <rPh sb="50" eb="51">
      <t>スコ</t>
    </rPh>
    <rPh sb="52" eb="53">
      <t>イ</t>
    </rPh>
    <rPh sb="54" eb="55">
      <t>カタ</t>
    </rPh>
    <rPh sb="60" eb="61">
      <t>オモ</t>
    </rPh>
    <rPh sb="65" eb="66">
      <t>トキ</t>
    </rPh>
    <phoneticPr fontId="4"/>
  </si>
  <si>
    <t>安心・安全な     対応</t>
    <rPh sb="0" eb="2">
      <t>アンシン</t>
    </rPh>
    <rPh sb="3" eb="5">
      <t>アンゼン</t>
    </rPh>
    <rPh sb="11" eb="13">
      <t>タイオウ</t>
    </rPh>
    <phoneticPr fontId="4"/>
  </si>
  <si>
    <t>・事業所は６階建ての４階に位置し、消防避難訓練にも参加しているが、火災が発生した場合(特に夜間で職員が少ない時)、入居者の誘導が難しい点が気になる。</t>
    <rPh sb="1" eb="4">
      <t>ジギョウショ</t>
    </rPh>
    <rPh sb="6" eb="7">
      <t>カイ</t>
    </rPh>
    <rPh sb="7" eb="8">
      <t>タ</t>
    </rPh>
    <rPh sb="11" eb="12">
      <t>カイ</t>
    </rPh>
    <rPh sb="13" eb="15">
      <t>イチ</t>
    </rPh>
    <rPh sb="17" eb="19">
      <t>ショウボウ</t>
    </rPh>
    <rPh sb="19" eb="21">
      <t>ヒナン</t>
    </rPh>
    <rPh sb="21" eb="23">
      <t>クンレン</t>
    </rPh>
    <rPh sb="25" eb="27">
      <t>サンカ</t>
    </rPh>
    <rPh sb="33" eb="35">
      <t>カサイ</t>
    </rPh>
    <rPh sb="36" eb="38">
      <t>ハッセイ</t>
    </rPh>
    <rPh sb="40" eb="42">
      <t>バアイ</t>
    </rPh>
    <rPh sb="43" eb="44">
      <t>トク</t>
    </rPh>
    <rPh sb="45" eb="47">
      <t>ヤカン</t>
    </rPh>
    <rPh sb="48" eb="50">
      <t>ショクイン</t>
    </rPh>
    <rPh sb="51" eb="52">
      <t>スク</t>
    </rPh>
    <rPh sb="54" eb="55">
      <t>トキ</t>
    </rPh>
    <rPh sb="57" eb="60">
      <t>ニュウキョシャ</t>
    </rPh>
    <rPh sb="61" eb="63">
      <t>ユウドウ</t>
    </rPh>
    <rPh sb="64" eb="65">
      <t>ムズカ</t>
    </rPh>
    <rPh sb="67" eb="68">
      <t>テン</t>
    </rPh>
    <rPh sb="69" eb="70">
      <t>キ</t>
    </rPh>
    <phoneticPr fontId="4"/>
  </si>
  <si>
    <t>・薬をまちがって飲ませ、本人から誤り(の ？ )話がきけた。</t>
    <phoneticPr fontId="4"/>
  </si>
  <si>
    <t>・障害者の方におふろ、排尿、排便をまかせているが、途中で大声で呼ばれて、食事の方が食事の準備をしながら手伝っている。手袋も時々なので、見ていてとても心配。</t>
    <rPh sb="1" eb="4">
      <t>ショウガイシャ</t>
    </rPh>
    <rPh sb="5" eb="6">
      <t>カタ</t>
    </rPh>
    <rPh sb="11" eb="13">
      <t>ハイニョウ</t>
    </rPh>
    <rPh sb="14" eb="16">
      <t>ハイベン</t>
    </rPh>
    <rPh sb="25" eb="27">
      <t>トチュウ</t>
    </rPh>
    <rPh sb="28" eb="30">
      <t>オオゴエ</t>
    </rPh>
    <rPh sb="31" eb="32">
      <t>ヨ</t>
    </rPh>
    <rPh sb="36" eb="38">
      <t>ショクジ</t>
    </rPh>
    <rPh sb="39" eb="40">
      <t>カタ</t>
    </rPh>
    <rPh sb="41" eb="43">
      <t>ショクジ</t>
    </rPh>
    <rPh sb="44" eb="46">
      <t>ジュンビ</t>
    </rPh>
    <rPh sb="51" eb="53">
      <t>テツダ</t>
    </rPh>
    <rPh sb="58" eb="60">
      <t>テブクロ</t>
    </rPh>
    <rPh sb="61" eb="63">
      <t>トキドキ</t>
    </rPh>
    <rPh sb="67" eb="68">
      <t>ミ</t>
    </rPh>
    <rPh sb="74" eb="76">
      <t>シンパイ</t>
    </rPh>
    <phoneticPr fontId="4"/>
  </si>
  <si>
    <t>・訪問診療がよく判らない。</t>
    <rPh sb="1" eb="3">
      <t>ホウモン</t>
    </rPh>
    <rPh sb="3" eb="5">
      <t>シンリョウ</t>
    </rPh>
    <rPh sb="8" eb="9">
      <t>ワカ</t>
    </rPh>
    <phoneticPr fontId="4"/>
  </si>
  <si>
    <t>・看護師さんを常駐してほしいです。</t>
    <rPh sb="1" eb="4">
      <t>カンゴシ</t>
    </rPh>
    <rPh sb="7" eb="9">
      <t>ジョウチュウ</t>
    </rPh>
    <phoneticPr fontId="4"/>
  </si>
  <si>
    <t>・病院の定期受診時には、職員に付き添いをお願いしたが、断られた。</t>
    <rPh sb="1" eb="3">
      <t>ビョウイン</t>
    </rPh>
    <rPh sb="4" eb="6">
      <t>テイキ</t>
    </rPh>
    <rPh sb="6" eb="9">
      <t>ジュシンジ</t>
    </rPh>
    <rPh sb="12" eb="14">
      <t>ショクイン</t>
    </rPh>
    <rPh sb="15" eb="16">
      <t>ツ</t>
    </rPh>
    <rPh sb="17" eb="18">
      <t>ソ</t>
    </rPh>
    <rPh sb="21" eb="22">
      <t>ネガ</t>
    </rPh>
    <rPh sb="27" eb="28">
      <t>コトワ</t>
    </rPh>
    <phoneticPr fontId="4"/>
  </si>
  <si>
    <t>健康面　　のケア</t>
    <rPh sb="0" eb="3">
      <t>ケンコウメン</t>
    </rPh>
    <phoneticPr fontId="4"/>
  </si>
  <si>
    <t>・本人が常時座っている状態(車イスか食卓のイス)なので、いつも足がむくみ、うっ血しています。仕方のないことかもしれませんが、気にはなります。ただ、職員の方が日替わりで本人の足腰を刺激するマッサージもして下さってはいます。</t>
    <rPh sb="1" eb="3">
      <t>ホンニン</t>
    </rPh>
    <rPh sb="4" eb="6">
      <t>ジョウジ</t>
    </rPh>
    <rPh sb="6" eb="7">
      <t>スワ</t>
    </rPh>
    <rPh sb="11" eb="13">
      <t>ジョウタイ</t>
    </rPh>
    <rPh sb="14" eb="15">
      <t>クルマ</t>
    </rPh>
    <rPh sb="18" eb="20">
      <t>ショクタク</t>
    </rPh>
    <rPh sb="31" eb="32">
      <t>アシ</t>
    </rPh>
    <rPh sb="39" eb="40">
      <t>ケツ</t>
    </rPh>
    <rPh sb="46" eb="48">
      <t>シカタ</t>
    </rPh>
    <rPh sb="62" eb="63">
      <t>キ</t>
    </rPh>
    <rPh sb="73" eb="75">
      <t>ショクイン</t>
    </rPh>
    <rPh sb="76" eb="77">
      <t>カタ</t>
    </rPh>
    <rPh sb="78" eb="80">
      <t>ヒガ</t>
    </rPh>
    <rPh sb="83" eb="85">
      <t>ホンニン</t>
    </rPh>
    <rPh sb="86" eb="88">
      <t>アシコシ</t>
    </rPh>
    <rPh sb="89" eb="91">
      <t>シゲキ</t>
    </rPh>
    <rPh sb="101" eb="102">
      <t>クダ</t>
    </rPh>
    <phoneticPr fontId="4"/>
  </si>
  <si>
    <t>・ディサービスやディケアと形態が異なり、１日の決まったスケジュールがなく、難しいかと思いますが、職員のできる範囲内で室内でも身体を動かす機会を増やしてほしい。</t>
    <rPh sb="13" eb="15">
      <t>ケイタイ</t>
    </rPh>
    <rPh sb="16" eb="17">
      <t>コト</t>
    </rPh>
    <rPh sb="20" eb="22">
      <t>イチニチ</t>
    </rPh>
    <rPh sb="23" eb="24">
      <t>キ</t>
    </rPh>
    <rPh sb="37" eb="38">
      <t>ムズカ</t>
    </rPh>
    <rPh sb="42" eb="43">
      <t>オモ</t>
    </rPh>
    <rPh sb="48" eb="50">
      <t>ショクイン</t>
    </rPh>
    <rPh sb="54" eb="56">
      <t>ハンイ</t>
    </rPh>
    <rPh sb="56" eb="57">
      <t>ナイ</t>
    </rPh>
    <rPh sb="58" eb="60">
      <t>シツナイ</t>
    </rPh>
    <rPh sb="62" eb="64">
      <t>シンタイ</t>
    </rPh>
    <rPh sb="65" eb="66">
      <t>ウゴ</t>
    </rPh>
    <rPh sb="68" eb="70">
      <t>キカイ</t>
    </rPh>
    <rPh sb="71" eb="72">
      <t>フ</t>
    </rPh>
    <phoneticPr fontId="4"/>
  </si>
  <si>
    <t>・居室が少しせまいような気がします。居室にＴＶなど置けたらフロアがさわがしい時、居室でＴＶを見たりできるのかなと思います。</t>
    <rPh sb="1" eb="3">
      <t>キョシツ</t>
    </rPh>
    <rPh sb="4" eb="5">
      <t>スコ</t>
    </rPh>
    <rPh sb="12" eb="13">
      <t>キ</t>
    </rPh>
    <rPh sb="18" eb="20">
      <t>キョシツ</t>
    </rPh>
    <rPh sb="25" eb="26">
      <t>オ</t>
    </rPh>
    <rPh sb="38" eb="39">
      <t>トキ</t>
    </rPh>
    <rPh sb="40" eb="42">
      <t>キョシツ</t>
    </rPh>
    <rPh sb="46" eb="47">
      <t>ミ</t>
    </rPh>
    <rPh sb="56" eb="57">
      <t>オモ</t>
    </rPh>
    <phoneticPr fontId="4"/>
  </si>
  <si>
    <t>・もう少し個室、リビング共にお掃除、整理をしていただきたいです。</t>
    <rPh sb="3" eb="4">
      <t>スコ</t>
    </rPh>
    <rPh sb="5" eb="7">
      <t>コシツ</t>
    </rPh>
    <rPh sb="12" eb="13">
      <t>トモ</t>
    </rPh>
    <rPh sb="15" eb="17">
      <t>ソウジ</t>
    </rPh>
    <rPh sb="18" eb="20">
      <t>セイリ</t>
    </rPh>
    <phoneticPr fontId="4"/>
  </si>
  <si>
    <t>・皆が集まるリビングルームは、いつもテレビを付けたり、音楽が流れたり、｢音｣があったほうが良いかと思う。うたた寝をしているときでも声や音が耳に入れば近くに人がいるという安心感も出てくるし、周りに人がいないときでも声や音に集中することができるので、寂しくはならないかと思う。</t>
    <rPh sb="1" eb="2">
      <t>ミナ</t>
    </rPh>
    <rPh sb="3" eb="4">
      <t>アツ</t>
    </rPh>
    <rPh sb="22" eb="23">
      <t>ツ</t>
    </rPh>
    <rPh sb="27" eb="29">
      <t>オンガク</t>
    </rPh>
    <rPh sb="30" eb="31">
      <t>ナガ</t>
    </rPh>
    <rPh sb="36" eb="37">
      <t>オト</t>
    </rPh>
    <rPh sb="45" eb="46">
      <t>ヨ</t>
    </rPh>
    <rPh sb="49" eb="50">
      <t>オモ</t>
    </rPh>
    <rPh sb="55" eb="56">
      <t>ネ</t>
    </rPh>
    <rPh sb="65" eb="66">
      <t>コエ</t>
    </rPh>
    <rPh sb="67" eb="68">
      <t>オト</t>
    </rPh>
    <rPh sb="69" eb="70">
      <t>ミミ</t>
    </rPh>
    <rPh sb="71" eb="72">
      <t>ハイ</t>
    </rPh>
    <rPh sb="74" eb="75">
      <t>チカ</t>
    </rPh>
    <rPh sb="77" eb="78">
      <t>ヒト</t>
    </rPh>
    <rPh sb="84" eb="87">
      <t>アンシンカン</t>
    </rPh>
    <rPh sb="88" eb="89">
      <t>デ</t>
    </rPh>
    <rPh sb="94" eb="95">
      <t>マワ</t>
    </rPh>
    <rPh sb="97" eb="98">
      <t>ヒト</t>
    </rPh>
    <rPh sb="106" eb="107">
      <t>コエ</t>
    </rPh>
    <rPh sb="108" eb="109">
      <t>オト</t>
    </rPh>
    <rPh sb="110" eb="112">
      <t>シュウチュウ</t>
    </rPh>
    <rPh sb="123" eb="124">
      <t>サビ</t>
    </rPh>
    <rPh sb="133" eb="134">
      <t>オモ</t>
    </rPh>
    <phoneticPr fontId="4"/>
  </si>
  <si>
    <t>・クーラーが冷えすぎと感じた日があった。(個室)</t>
    <rPh sb="6" eb="7">
      <t>ヒ</t>
    </rPh>
    <rPh sb="11" eb="12">
      <t>カン</t>
    </rPh>
    <rPh sb="14" eb="15">
      <t>ヒ</t>
    </rPh>
    <rPh sb="21" eb="23">
      <t>コシツ</t>
    </rPh>
    <phoneticPr fontId="4"/>
  </si>
  <si>
    <t>・(特になしだが)　駐車場が広いといい。</t>
    <rPh sb="2" eb="3">
      <t>トク</t>
    </rPh>
    <rPh sb="10" eb="13">
      <t>チュウシャジョウ</t>
    </rPh>
    <rPh sb="14" eb="15">
      <t>ヒロ</t>
    </rPh>
    <phoneticPr fontId="4"/>
  </si>
  <si>
    <t>行事・   活動</t>
    <rPh sb="0" eb="2">
      <t>ギョウジ</t>
    </rPh>
    <rPh sb="6" eb="8">
      <t>カツドウ</t>
    </rPh>
    <phoneticPr fontId="4"/>
  </si>
  <si>
    <t>・もう少し、１日の生活の中でゲームや歌、踊り等、入所者が楽しくなれるような時間を設けてほしい！</t>
    <rPh sb="3" eb="4">
      <t>スコ</t>
    </rPh>
    <rPh sb="6" eb="8">
      <t>イチニチ</t>
    </rPh>
    <rPh sb="9" eb="11">
      <t>セイカツ</t>
    </rPh>
    <rPh sb="12" eb="13">
      <t>ナカ</t>
    </rPh>
    <rPh sb="18" eb="19">
      <t>ウタ</t>
    </rPh>
    <rPh sb="20" eb="21">
      <t>オド</t>
    </rPh>
    <rPh sb="22" eb="23">
      <t>トウ</t>
    </rPh>
    <rPh sb="24" eb="27">
      <t>ニュウショシャ</t>
    </rPh>
    <rPh sb="28" eb="29">
      <t>タノ</t>
    </rPh>
    <rPh sb="37" eb="39">
      <t>ジカン</t>
    </rPh>
    <rPh sb="40" eb="41">
      <t>モウ</t>
    </rPh>
    <phoneticPr fontId="4"/>
  </si>
  <si>
    <t>・積極的に作業等をもっと実践してほしい。</t>
    <rPh sb="1" eb="4">
      <t>セッキョクテキ</t>
    </rPh>
    <rPh sb="5" eb="7">
      <t>サギョウ</t>
    </rPh>
    <rPh sb="7" eb="8">
      <t>トウ</t>
    </rPh>
    <rPh sb="12" eb="14">
      <t>ジッセン</t>
    </rPh>
    <phoneticPr fontId="4"/>
  </si>
  <si>
    <t>・車イスでの入所者が殆どのため、移動等に大変厳しい面があると思いますが、屋外での活動が少しでも取り入れられたら良いのだが・・・・と思っています。</t>
    <rPh sb="1" eb="2">
      <t>クルマ</t>
    </rPh>
    <rPh sb="6" eb="9">
      <t>ニュウショシャ</t>
    </rPh>
    <rPh sb="10" eb="11">
      <t>ホトン</t>
    </rPh>
    <rPh sb="16" eb="18">
      <t>イドウ</t>
    </rPh>
    <rPh sb="18" eb="19">
      <t>トウ</t>
    </rPh>
    <rPh sb="20" eb="22">
      <t>タイヘン</t>
    </rPh>
    <rPh sb="22" eb="23">
      <t>キビ</t>
    </rPh>
    <rPh sb="25" eb="26">
      <t>メン</t>
    </rPh>
    <rPh sb="30" eb="31">
      <t>オモ</t>
    </rPh>
    <rPh sb="36" eb="38">
      <t>オクガイ</t>
    </rPh>
    <rPh sb="40" eb="42">
      <t>カツドウ</t>
    </rPh>
    <rPh sb="43" eb="44">
      <t>スコ</t>
    </rPh>
    <rPh sb="47" eb="48">
      <t>ト</t>
    </rPh>
    <rPh sb="49" eb="50">
      <t>イ</t>
    </rPh>
    <rPh sb="55" eb="56">
      <t>ヨ</t>
    </rPh>
    <rPh sb="65" eb="66">
      <t>オモ</t>
    </rPh>
    <phoneticPr fontId="4"/>
  </si>
  <si>
    <t>・家族が外出に連れ出す時に、車イスを借りることができれば助かります。</t>
    <rPh sb="1" eb="3">
      <t>カゾク</t>
    </rPh>
    <rPh sb="4" eb="6">
      <t>ガイシュツ</t>
    </rPh>
    <rPh sb="7" eb="8">
      <t>ツ</t>
    </rPh>
    <rPh sb="9" eb="10">
      <t>ダ</t>
    </rPh>
    <rPh sb="11" eb="12">
      <t>トキ</t>
    </rPh>
    <rPh sb="14" eb="15">
      <t>クルマ</t>
    </rPh>
    <rPh sb="18" eb="19">
      <t>カ</t>
    </rPh>
    <rPh sb="28" eb="29">
      <t>タス</t>
    </rPh>
    <phoneticPr fontId="4"/>
  </si>
  <si>
    <t>・いい天気の時に外出させてほしいです。</t>
    <rPh sb="3" eb="5">
      <t>テンキ</t>
    </rPh>
    <rPh sb="6" eb="7">
      <t>トキ</t>
    </rPh>
    <rPh sb="8" eb="10">
      <t>ガイシュツ</t>
    </rPh>
    <phoneticPr fontId="4"/>
  </si>
  <si>
    <t>・ホームでの生活で身体を動かすことが少ないように思う。庭や広場に出て、少し散歩しながら外の空気にふれさせてほしい。</t>
    <rPh sb="6" eb="8">
      <t>セイカツ</t>
    </rPh>
    <rPh sb="9" eb="11">
      <t>カラダ</t>
    </rPh>
    <rPh sb="12" eb="13">
      <t>ウゴ</t>
    </rPh>
    <rPh sb="18" eb="19">
      <t>スク</t>
    </rPh>
    <rPh sb="24" eb="25">
      <t>オモ</t>
    </rPh>
    <rPh sb="27" eb="28">
      <t>ニワ</t>
    </rPh>
    <rPh sb="29" eb="31">
      <t>ヒロバ</t>
    </rPh>
    <rPh sb="32" eb="33">
      <t>デ</t>
    </rPh>
    <rPh sb="35" eb="36">
      <t>スコ</t>
    </rPh>
    <rPh sb="37" eb="39">
      <t>サンポ</t>
    </rPh>
    <rPh sb="43" eb="44">
      <t>ソト</t>
    </rPh>
    <rPh sb="45" eb="47">
      <t>クウキ</t>
    </rPh>
    <phoneticPr fontId="4"/>
  </si>
  <si>
    <t>・軽い運動や散歩をさせてほしいです。</t>
    <rPh sb="1" eb="2">
      <t>カル</t>
    </rPh>
    <rPh sb="3" eb="5">
      <t>ウンドウ</t>
    </rPh>
    <rPh sb="6" eb="8">
      <t>サンポ</t>
    </rPh>
    <phoneticPr fontId="4"/>
  </si>
  <si>
    <t>・一つだけ気になる点は、毎日の食事の内容。</t>
    <rPh sb="1" eb="2">
      <t>ヒト</t>
    </rPh>
    <rPh sb="5" eb="6">
      <t>キ</t>
    </rPh>
    <rPh sb="9" eb="10">
      <t>テン</t>
    </rPh>
    <rPh sb="12" eb="14">
      <t>マイニチ</t>
    </rPh>
    <rPh sb="15" eb="17">
      <t>ショクジ</t>
    </rPh>
    <rPh sb="18" eb="20">
      <t>ナイヨウ</t>
    </rPh>
    <phoneticPr fontId="4"/>
  </si>
  <si>
    <t>・食事の内容に対して、不満がある。改善して欲しい。</t>
    <rPh sb="1" eb="3">
      <t>ショクジ</t>
    </rPh>
    <rPh sb="4" eb="6">
      <t>ナイヨウ</t>
    </rPh>
    <rPh sb="7" eb="8">
      <t>タイ</t>
    </rPh>
    <rPh sb="11" eb="13">
      <t>フマン</t>
    </rPh>
    <rPh sb="17" eb="19">
      <t>カイゼン</t>
    </rPh>
    <rPh sb="21" eb="22">
      <t>ホ</t>
    </rPh>
    <phoneticPr fontId="4"/>
  </si>
  <si>
    <t>・毎日見ているわけではありませんが、食事の量にばらつきがあり、各人(入所者)に適正な量であるのか、気になります。(適量な時がほとんどですが、少ないなと思う時もあります。)</t>
    <rPh sb="1" eb="3">
      <t>マイニチ</t>
    </rPh>
    <rPh sb="3" eb="4">
      <t>ミ</t>
    </rPh>
    <rPh sb="18" eb="20">
      <t>ショクジ</t>
    </rPh>
    <rPh sb="21" eb="22">
      <t>リョウ</t>
    </rPh>
    <rPh sb="31" eb="33">
      <t>カクジン</t>
    </rPh>
    <rPh sb="34" eb="37">
      <t>ニュウショシャ</t>
    </rPh>
    <rPh sb="39" eb="41">
      <t>テキセイ</t>
    </rPh>
    <rPh sb="42" eb="43">
      <t>リョウ</t>
    </rPh>
    <rPh sb="49" eb="50">
      <t>キ</t>
    </rPh>
    <rPh sb="57" eb="59">
      <t>テキリョウ</t>
    </rPh>
    <rPh sb="60" eb="61">
      <t>トキ</t>
    </rPh>
    <rPh sb="70" eb="71">
      <t>スク</t>
    </rPh>
    <rPh sb="75" eb="76">
      <t>オモ</t>
    </rPh>
    <rPh sb="77" eb="78">
      <t>トキ</t>
    </rPh>
    <phoneticPr fontId="4"/>
  </si>
  <si>
    <t>・ウォッシュレットを使用してほしい。</t>
    <rPh sb="10" eb="12">
      <t>シヨウ</t>
    </rPh>
    <phoneticPr fontId="4"/>
  </si>
  <si>
    <t>・入浴が増えたらなぁ･･･。頭皮の臭いがする(洗い方が上手くできないのかなぁ)。</t>
    <rPh sb="1" eb="3">
      <t>ニュウヨク</t>
    </rPh>
    <rPh sb="4" eb="5">
      <t>フ</t>
    </rPh>
    <rPh sb="14" eb="16">
      <t>トウヒ</t>
    </rPh>
    <rPh sb="17" eb="18">
      <t>ニオ</t>
    </rPh>
    <rPh sb="23" eb="24">
      <t>アラ</t>
    </rPh>
    <rPh sb="25" eb="26">
      <t>カタ</t>
    </rPh>
    <rPh sb="27" eb="29">
      <t>ウマ</t>
    </rPh>
    <phoneticPr fontId="4"/>
  </si>
  <si>
    <t>・風呂に入らない日(本人拒否)は、着替え(下着等)のうながしをしてほしい。一部の職員に話をしたが、全スタッフで共有してほしい。</t>
    <rPh sb="1" eb="3">
      <t>フロ</t>
    </rPh>
    <rPh sb="4" eb="5">
      <t>ハイ</t>
    </rPh>
    <rPh sb="8" eb="9">
      <t>ヒ</t>
    </rPh>
    <rPh sb="10" eb="12">
      <t>ホンニン</t>
    </rPh>
    <rPh sb="12" eb="14">
      <t>キョヒ</t>
    </rPh>
    <rPh sb="17" eb="19">
      <t>キガ</t>
    </rPh>
    <rPh sb="21" eb="23">
      <t>シタギ</t>
    </rPh>
    <rPh sb="23" eb="24">
      <t>トウ</t>
    </rPh>
    <rPh sb="37" eb="39">
      <t>イチブ</t>
    </rPh>
    <rPh sb="40" eb="42">
      <t>ショクイン</t>
    </rPh>
    <rPh sb="43" eb="44">
      <t>ハナシ</t>
    </rPh>
    <rPh sb="49" eb="50">
      <t>ゼン</t>
    </rPh>
    <rPh sb="55" eb="57">
      <t>キョウユウ</t>
    </rPh>
    <phoneticPr fontId="4"/>
  </si>
  <si>
    <t>・歯みがきを少しみてほしい。</t>
    <rPh sb="1" eb="2">
      <t>ハ</t>
    </rPh>
    <rPh sb="6" eb="7">
      <t>スコ</t>
    </rPh>
    <phoneticPr fontId="4"/>
  </si>
  <si>
    <t>・本人がいやがるという事で、爪は切らない、目やにを取らない等、不衛生な面がある。</t>
    <rPh sb="1" eb="3">
      <t>ホンニン</t>
    </rPh>
    <rPh sb="11" eb="12">
      <t>コト</t>
    </rPh>
    <rPh sb="14" eb="15">
      <t>ツメ</t>
    </rPh>
    <rPh sb="16" eb="17">
      <t>キ</t>
    </rPh>
    <rPh sb="21" eb="22">
      <t>メ</t>
    </rPh>
    <rPh sb="25" eb="26">
      <t>ト</t>
    </rPh>
    <rPh sb="29" eb="30">
      <t>トウ</t>
    </rPh>
    <rPh sb="31" eb="34">
      <t>フエイセイ</t>
    </rPh>
    <rPh sb="35" eb="36">
      <t>メン</t>
    </rPh>
    <phoneticPr fontId="4"/>
  </si>
  <si>
    <t>・着替えもこまめにしてほしいです。</t>
    <rPh sb="1" eb="3">
      <t>キガ</t>
    </rPh>
    <phoneticPr fontId="4"/>
  </si>
  <si>
    <t>・もう少し清潔にしてほしい。</t>
    <rPh sb="3" eb="4">
      <t>スコ</t>
    </rPh>
    <rPh sb="5" eb="7">
      <t>セイケツ</t>
    </rPh>
    <phoneticPr fontId="4"/>
  </si>
  <si>
    <t>・もう少し、体を動かせるようなことができるよう声かけしてもらえるとうれしい。</t>
    <rPh sb="3" eb="4">
      <t>スコ</t>
    </rPh>
    <rPh sb="6" eb="7">
      <t>カラダ</t>
    </rPh>
    <rPh sb="8" eb="9">
      <t>ウゴ</t>
    </rPh>
    <rPh sb="23" eb="24">
      <t>コエ</t>
    </rPh>
    <phoneticPr fontId="4"/>
  </si>
  <si>
    <t>・春のぽかぽか天気には、屋上で日なたぼっこするのもすばらしいと思います。</t>
    <phoneticPr fontId="4"/>
  </si>
  <si>
    <t>　　　　家族との交流・連携</t>
    <rPh sb="4" eb="6">
      <t>カゾク</t>
    </rPh>
    <rPh sb="8" eb="10">
      <t>コウリュウ</t>
    </rPh>
    <rPh sb="11" eb="13">
      <t>レンケイ</t>
    </rPh>
    <phoneticPr fontId="4"/>
  </si>
  <si>
    <t>・もう少し早めに連絡をくださるといいなと思う時がごくたまにある。(利用者にいつもと違う事があった時、たまにですが、事後報告の時がある｡) 家族が遠方なので、すぐにかけつける程の事ではない時、いろいろと忙しくて後回しになるということもあると思うので、特に気にしている程ではないです。</t>
    <rPh sb="3" eb="4">
      <t>スコ</t>
    </rPh>
    <rPh sb="5" eb="6">
      <t>ハヤ</t>
    </rPh>
    <rPh sb="8" eb="10">
      <t>レンラク</t>
    </rPh>
    <rPh sb="20" eb="21">
      <t>オモ</t>
    </rPh>
    <rPh sb="22" eb="23">
      <t>トキ</t>
    </rPh>
    <rPh sb="33" eb="36">
      <t>リヨウシャ</t>
    </rPh>
    <rPh sb="41" eb="42">
      <t>チガ</t>
    </rPh>
    <rPh sb="43" eb="44">
      <t>コト</t>
    </rPh>
    <rPh sb="48" eb="49">
      <t>トキ</t>
    </rPh>
    <rPh sb="57" eb="59">
      <t>ジゴ</t>
    </rPh>
    <rPh sb="59" eb="61">
      <t>ホウコク</t>
    </rPh>
    <rPh sb="62" eb="63">
      <t>トキ</t>
    </rPh>
    <rPh sb="69" eb="71">
      <t>カゾク</t>
    </rPh>
    <rPh sb="72" eb="74">
      <t>エンポウ</t>
    </rPh>
    <rPh sb="86" eb="87">
      <t>ホド</t>
    </rPh>
    <rPh sb="88" eb="89">
      <t>コト</t>
    </rPh>
    <rPh sb="93" eb="94">
      <t>トキ</t>
    </rPh>
    <rPh sb="100" eb="101">
      <t>イソガ</t>
    </rPh>
    <rPh sb="104" eb="106">
      <t>アトマワ</t>
    </rPh>
    <rPh sb="119" eb="120">
      <t>オモ</t>
    </rPh>
    <rPh sb="124" eb="125">
      <t>トク</t>
    </rPh>
    <rPh sb="126" eb="127">
      <t>キ</t>
    </rPh>
    <rPh sb="132" eb="133">
      <t>ホド</t>
    </rPh>
    <phoneticPr fontId="4"/>
  </si>
  <si>
    <t>・介護２→３になった理由をもう少し説明がききたかった。</t>
    <rPh sb="1" eb="3">
      <t>カイゴ</t>
    </rPh>
    <rPh sb="10" eb="12">
      <t>リユウ</t>
    </rPh>
    <rPh sb="15" eb="16">
      <t>スコ</t>
    </rPh>
    <rPh sb="17" eb="19">
      <t>セツメイ</t>
    </rPh>
    <phoneticPr fontId="4"/>
  </si>
  <si>
    <t>・訪問した際、家族側から尋ねなくても日常の様子をよく話してくれたが、最近は、そういう報告が少なくなったような気がします。</t>
    <rPh sb="1" eb="3">
      <t>ホウモン</t>
    </rPh>
    <rPh sb="5" eb="6">
      <t>サイ</t>
    </rPh>
    <rPh sb="7" eb="10">
      <t>カゾクガワ</t>
    </rPh>
    <rPh sb="12" eb="13">
      <t>タズ</t>
    </rPh>
    <rPh sb="18" eb="20">
      <t>ニチジョウ</t>
    </rPh>
    <rPh sb="21" eb="23">
      <t>ヨウス</t>
    </rPh>
    <rPh sb="26" eb="27">
      <t>ハナ</t>
    </rPh>
    <rPh sb="34" eb="36">
      <t>サイキン</t>
    </rPh>
    <rPh sb="42" eb="44">
      <t>ホウコク</t>
    </rPh>
    <rPh sb="45" eb="46">
      <t>スク</t>
    </rPh>
    <rPh sb="54" eb="55">
      <t>キ</t>
    </rPh>
    <phoneticPr fontId="4"/>
  </si>
  <si>
    <t>・やはりちょっとした事故があったが、だれも状況をきちっと説明できない。状況が分からなければ、医者にも説明のしようがない。</t>
    <rPh sb="10" eb="12">
      <t>ジコ</t>
    </rPh>
    <rPh sb="21" eb="23">
      <t>ジョウキョウ</t>
    </rPh>
    <rPh sb="28" eb="30">
      <t>セツメイ</t>
    </rPh>
    <rPh sb="35" eb="37">
      <t>ジョウキョウ</t>
    </rPh>
    <rPh sb="38" eb="39">
      <t>ワ</t>
    </rPh>
    <rPh sb="46" eb="48">
      <t>イシャ</t>
    </rPh>
    <rPh sb="50" eb="52">
      <t>セツメイ</t>
    </rPh>
    <phoneticPr fontId="4"/>
  </si>
  <si>
    <t>・特にありません。が、年間行事(大まかに)、月間行事が事前にわかると時間を作りやすいので、掲示でもよいので、お知らせあれば嬉しいです。(もうすでにやっているなら、見落としてます。すみません。)</t>
    <rPh sb="1" eb="2">
      <t>トク</t>
    </rPh>
    <rPh sb="11" eb="13">
      <t>ネンカン</t>
    </rPh>
    <rPh sb="13" eb="15">
      <t>ギョウジ</t>
    </rPh>
    <rPh sb="22" eb="24">
      <t>ゲッカン</t>
    </rPh>
    <rPh sb="24" eb="26">
      <t>ギョウジ</t>
    </rPh>
    <rPh sb="27" eb="29">
      <t>ジゼン</t>
    </rPh>
    <rPh sb="34" eb="36">
      <t>ジカン</t>
    </rPh>
    <rPh sb="37" eb="38">
      <t>ツク</t>
    </rPh>
    <rPh sb="45" eb="47">
      <t>ケイジ</t>
    </rPh>
    <rPh sb="55" eb="56">
      <t>シ</t>
    </rPh>
    <rPh sb="61" eb="62">
      <t>ウレ</t>
    </rPh>
    <rPh sb="81" eb="83">
      <t>ミオ</t>
    </rPh>
    <phoneticPr fontId="4"/>
  </si>
  <si>
    <t>・電話をかけて(こちらが)取れない場合、要件が分からないので、着信があった後に気になるので、留守電にメッセージを入れてほしい。</t>
    <rPh sb="1" eb="3">
      <t>デンワ</t>
    </rPh>
    <rPh sb="13" eb="14">
      <t>ト</t>
    </rPh>
    <rPh sb="17" eb="19">
      <t>バアイ</t>
    </rPh>
    <rPh sb="20" eb="22">
      <t>ヨウケン</t>
    </rPh>
    <rPh sb="23" eb="24">
      <t>ワ</t>
    </rPh>
    <rPh sb="31" eb="33">
      <t>チャクシン</t>
    </rPh>
    <rPh sb="37" eb="38">
      <t>アト</t>
    </rPh>
    <rPh sb="39" eb="40">
      <t>キ</t>
    </rPh>
    <rPh sb="46" eb="49">
      <t>ルスデン</t>
    </rPh>
    <rPh sb="56" eb="57">
      <t>イ</t>
    </rPh>
    <phoneticPr fontId="4"/>
  </si>
  <si>
    <t>・やらなければいけない事は、もう少し余裕をもって連絡頂けたらと思います。</t>
    <rPh sb="11" eb="12">
      <t>コト</t>
    </rPh>
    <rPh sb="16" eb="17">
      <t>スコ</t>
    </rPh>
    <rPh sb="18" eb="20">
      <t>ヨユウ</t>
    </rPh>
    <rPh sb="24" eb="26">
      <t>レンラク</t>
    </rPh>
    <rPh sb="26" eb="27">
      <t>イタダ</t>
    </rPh>
    <rPh sb="31" eb="32">
      <t>オモ</t>
    </rPh>
    <phoneticPr fontId="4"/>
  </si>
  <si>
    <t>そ　の　他</t>
    <rPh sb="4" eb="5">
      <t>タ</t>
    </rPh>
    <phoneticPr fontId="4"/>
  </si>
  <si>
    <t>感謝・　　　満足等</t>
    <rPh sb="0" eb="2">
      <t>カンシャ</t>
    </rPh>
    <rPh sb="6" eb="8">
      <t>マンゾク</t>
    </rPh>
    <rPh sb="8" eb="9">
      <t>トウ</t>
    </rPh>
    <phoneticPr fontId="4"/>
  </si>
  <si>
    <t>・大丈夫です。</t>
    <rPh sb="1" eb="4">
      <t>ダイジョウブ</t>
    </rPh>
    <phoneticPr fontId="4"/>
  </si>
  <si>
    <t>・職員が少し楽になれるように保護者も努力したい｡</t>
    <rPh sb="1" eb="3">
      <t>ショクイン</t>
    </rPh>
    <rPh sb="4" eb="5">
      <t>スコ</t>
    </rPh>
    <rPh sb="6" eb="7">
      <t>ラク</t>
    </rPh>
    <rPh sb="14" eb="16">
      <t>ホゴ</t>
    </rPh>
    <rPh sb="16" eb="17">
      <t>シャ</t>
    </rPh>
    <rPh sb="18" eb="20">
      <t>ドリョク</t>
    </rPh>
    <phoneticPr fontId="4"/>
  </si>
  <si>
    <t>・(特になし)　でも、職員の皆さんはにこやかに利用者と接し、世話をしていますが、待遇が気になります。政府はもっと待遇面に光を当て改善してほしい。</t>
    <rPh sb="2" eb="3">
      <t>トク</t>
    </rPh>
    <rPh sb="11" eb="13">
      <t>ショクイン</t>
    </rPh>
    <rPh sb="14" eb="15">
      <t>ミナ</t>
    </rPh>
    <rPh sb="23" eb="26">
      <t>リヨウシャ</t>
    </rPh>
    <rPh sb="27" eb="28">
      <t>セッ</t>
    </rPh>
    <rPh sb="30" eb="32">
      <t>セワ</t>
    </rPh>
    <rPh sb="40" eb="42">
      <t>タイグウ</t>
    </rPh>
    <rPh sb="43" eb="44">
      <t>キ</t>
    </rPh>
    <rPh sb="50" eb="52">
      <t>セイフ</t>
    </rPh>
    <rPh sb="56" eb="59">
      <t>タイグウメン</t>
    </rPh>
    <rPh sb="60" eb="61">
      <t>ヒカリ</t>
    </rPh>
    <rPh sb="62" eb="63">
      <t>ア</t>
    </rPh>
    <rPh sb="64" eb="66">
      <t>カイゼン</t>
    </rPh>
    <phoneticPr fontId="4"/>
  </si>
  <si>
    <t>・ 改善して欲しい点や気になる点は、今の所ありません。</t>
    <rPh sb="2" eb="4">
      <t>カイゼン</t>
    </rPh>
    <rPh sb="6" eb="7">
      <t>ホ</t>
    </rPh>
    <rPh sb="9" eb="10">
      <t>テン</t>
    </rPh>
    <rPh sb="11" eb="12">
      <t>キ</t>
    </rPh>
    <rPh sb="15" eb="16">
      <t>テン</t>
    </rPh>
    <rPh sb="18" eb="19">
      <t>イマ</t>
    </rPh>
    <rPh sb="20" eb="21">
      <t>トコロ</t>
    </rPh>
    <phoneticPr fontId="4"/>
  </si>
  <si>
    <t>・国の制度として介護職員の処遇改善が図られ、職員が長期に安定して勤務できることを願っています。(大変重要な職種にもかかわらず、安心して働ける待遇のもと、認知症の方の理解も深まっていけること)</t>
    <rPh sb="1" eb="2">
      <t>クニ</t>
    </rPh>
    <rPh sb="3" eb="5">
      <t>セイド</t>
    </rPh>
    <rPh sb="8" eb="10">
      <t>カイゴ</t>
    </rPh>
    <rPh sb="10" eb="12">
      <t>ショクイン</t>
    </rPh>
    <rPh sb="13" eb="15">
      <t>ショグウ</t>
    </rPh>
    <rPh sb="15" eb="17">
      <t>カイゼン</t>
    </rPh>
    <rPh sb="18" eb="19">
      <t>ハカ</t>
    </rPh>
    <rPh sb="22" eb="24">
      <t>ショクイン</t>
    </rPh>
    <rPh sb="25" eb="27">
      <t>チョウキ</t>
    </rPh>
    <rPh sb="28" eb="30">
      <t>アンテイ</t>
    </rPh>
    <rPh sb="32" eb="34">
      <t>キンム</t>
    </rPh>
    <rPh sb="40" eb="41">
      <t>ネガ</t>
    </rPh>
    <rPh sb="48" eb="50">
      <t>タイヘン</t>
    </rPh>
    <rPh sb="50" eb="52">
      <t>ジュウヨウ</t>
    </rPh>
    <rPh sb="53" eb="55">
      <t>ショクシュ</t>
    </rPh>
    <rPh sb="63" eb="65">
      <t>アンシン</t>
    </rPh>
    <rPh sb="67" eb="68">
      <t>ハタラ</t>
    </rPh>
    <rPh sb="70" eb="72">
      <t>タイグウ</t>
    </rPh>
    <rPh sb="76" eb="79">
      <t>ニンチショウ</t>
    </rPh>
    <rPh sb="80" eb="81">
      <t>カタ</t>
    </rPh>
    <rPh sb="82" eb="84">
      <t>リカイ</t>
    </rPh>
    <rPh sb="85" eb="86">
      <t>フカ</t>
    </rPh>
    <phoneticPr fontId="4"/>
  </si>
  <si>
    <t>・社会保障制度が充実してくれることを切に願っています。</t>
    <rPh sb="1" eb="3">
      <t>シャカイ</t>
    </rPh>
    <rPh sb="3" eb="5">
      <t>ホショウ</t>
    </rPh>
    <rPh sb="5" eb="7">
      <t>セイド</t>
    </rPh>
    <rPh sb="8" eb="10">
      <t>ジュウジツ</t>
    </rPh>
    <rPh sb="18" eb="19">
      <t>セツ</t>
    </rPh>
    <rPh sb="20" eb="21">
      <t>ネガ</t>
    </rPh>
    <phoneticPr fontId="4"/>
  </si>
  <si>
    <t>・月に１回程度、アロマテラピーが行われているが、事業所側は、本人が理解できる状態にないにも拘わらず、受講している現状にある。本人に対して効果があるとは思えないが、受講料が請求されてるが、これは疑問に思う。</t>
    <rPh sb="1" eb="2">
      <t>ツキ</t>
    </rPh>
    <rPh sb="4" eb="5">
      <t>カイ</t>
    </rPh>
    <rPh sb="5" eb="7">
      <t>テイド</t>
    </rPh>
    <rPh sb="16" eb="17">
      <t>オコナ</t>
    </rPh>
    <rPh sb="24" eb="27">
      <t>ジギョウショ</t>
    </rPh>
    <rPh sb="27" eb="28">
      <t>ガワ</t>
    </rPh>
    <rPh sb="30" eb="32">
      <t>ホンニン</t>
    </rPh>
    <rPh sb="33" eb="35">
      <t>リカイ</t>
    </rPh>
    <rPh sb="38" eb="40">
      <t>ジョウタイ</t>
    </rPh>
    <rPh sb="45" eb="46">
      <t>カカ</t>
    </rPh>
    <rPh sb="50" eb="52">
      <t>ジュコウ</t>
    </rPh>
    <rPh sb="56" eb="58">
      <t>ゲンジョウ</t>
    </rPh>
    <rPh sb="62" eb="64">
      <t>ホンニン</t>
    </rPh>
    <rPh sb="65" eb="66">
      <t>タイ</t>
    </rPh>
    <rPh sb="68" eb="70">
      <t>コウカ</t>
    </rPh>
    <rPh sb="75" eb="76">
      <t>オモ</t>
    </rPh>
    <rPh sb="81" eb="84">
      <t>ジュコウリョウ</t>
    </rPh>
    <rPh sb="85" eb="87">
      <t>セイキュウ</t>
    </rPh>
    <rPh sb="96" eb="98">
      <t>ギモン</t>
    </rPh>
    <rPh sb="99" eb="100">
      <t>オモ</t>
    </rPh>
    <phoneticPr fontId="4"/>
  </si>
  <si>
    <t>・障害者の方に対してのパワハラ。施設の方は指導というけど、部外者から見るととても心が痛い。</t>
    <rPh sb="1" eb="4">
      <t>ショウガイシャ</t>
    </rPh>
    <rPh sb="5" eb="6">
      <t>カタ</t>
    </rPh>
    <rPh sb="7" eb="8">
      <t>タイ</t>
    </rPh>
    <rPh sb="16" eb="18">
      <t>シセツ</t>
    </rPh>
    <rPh sb="19" eb="20">
      <t>カタ</t>
    </rPh>
    <rPh sb="21" eb="23">
      <t>シドウ</t>
    </rPh>
    <rPh sb="29" eb="32">
      <t>ブガイシャ</t>
    </rPh>
    <rPh sb="34" eb="35">
      <t>ミ</t>
    </rPh>
    <rPh sb="40" eb="41">
      <t>ココロ</t>
    </rPh>
    <rPh sb="42" eb="43">
      <t>イタ</t>
    </rPh>
    <phoneticPr fontId="4"/>
  </si>
  <si>
    <t>・認知症で入所していますので、アンケートの項目によっては適切な回答が出来ない部分もあります。特に(４)などは返答に困りました。</t>
    <rPh sb="1" eb="4">
      <t>ニンチショウ</t>
    </rPh>
    <rPh sb="5" eb="7">
      <t>ニュウショ</t>
    </rPh>
    <rPh sb="21" eb="23">
      <t>コウモク</t>
    </rPh>
    <rPh sb="28" eb="30">
      <t>テキセツ</t>
    </rPh>
    <rPh sb="31" eb="33">
      <t>カイトウ</t>
    </rPh>
    <rPh sb="34" eb="36">
      <t>デキ</t>
    </rPh>
    <rPh sb="38" eb="40">
      <t>ブブン</t>
    </rPh>
    <rPh sb="46" eb="47">
      <t>トク</t>
    </rPh>
    <rPh sb="54" eb="56">
      <t>ヘントウ</t>
    </rPh>
    <rPh sb="57" eb="58">
      <t>コマ</t>
    </rPh>
    <phoneticPr fontId="4"/>
  </si>
  <si>
    <t>・特にありません。（7）</t>
    <phoneticPr fontId="4"/>
  </si>
  <si>
    <t>・要望は特にありません。</t>
    <phoneticPr fontId="4"/>
  </si>
  <si>
    <t>・現在の所別に気になる点等はありません。</t>
    <rPh sb="1" eb="3">
      <t>ゲンザイ</t>
    </rPh>
    <rPh sb="4" eb="5">
      <t>トコロ</t>
    </rPh>
    <rPh sb="5" eb="6">
      <t>ベツ</t>
    </rPh>
    <rPh sb="7" eb="8">
      <t>キ</t>
    </rPh>
    <rPh sb="11" eb="12">
      <t>テン</t>
    </rPh>
    <rPh sb="12" eb="13">
      <t>トウ</t>
    </rPh>
    <phoneticPr fontId="4"/>
  </si>
  <si>
    <t>・改善してほしい点は特にありません。</t>
    <phoneticPr fontId="4"/>
  </si>
  <si>
    <t>・特になし。（20）</t>
    <rPh sb="1" eb="2">
      <t>トク</t>
    </rPh>
    <phoneticPr fontId="4"/>
  </si>
  <si>
    <t>・今の所は、ありません。（5）</t>
    <rPh sb="1" eb="2">
      <t>イマ</t>
    </rPh>
    <rPh sb="3" eb="4">
      <t>トコロ</t>
    </rPh>
    <phoneticPr fontId="4"/>
  </si>
  <si>
    <t>・なし（5）</t>
    <phoneticPr fontId="4"/>
  </si>
  <si>
    <t>・有りません。</t>
    <phoneticPr fontId="4"/>
  </si>
  <si>
    <t>Ｐ．６～１０</t>
    <phoneticPr fontId="4"/>
  </si>
  <si>
    <t>Ｐ．１１</t>
    <phoneticPr fontId="4"/>
  </si>
  <si>
    <t>Ｐ．１２～１９</t>
    <phoneticPr fontId="26"/>
  </si>
  <si>
    <t>Ｐ．２０～２２</t>
    <phoneticPr fontId="26"/>
  </si>
  <si>
    <t>Ｐ．２３～２６</t>
    <phoneticPr fontId="4"/>
  </si>
  <si>
    <t>　地域密着型サービス外部評価　　　目　次</t>
    <phoneticPr fontId="4"/>
  </si>
  <si>
    <t>Ｐ．４</t>
    <phoneticPr fontId="26"/>
  </si>
  <si>
    <t>Ｐ．５</t>
    <phoneticPr fontId="4"/>
  </si>
  <si>
    <t>平成２９年度　外部評価訪問調査に要した時間</t>
    <phoneticPr fontId="26"/>
  </si>
  <si>
    <r>
      <t>　　</t>
    </r>
    <r>
      <rPr>
        <b/>
        <sz val="16"/>
        <rFont val="ＭＳ 明朝"/>
        <family val="1"/>
        <charset val="128"/>
      </rPr>
      <t>平　均　調　査　時　間</t>
    </r>
    <r>
      <rPr>
        <sz val="16"/>
        <rFont val="ＭＳ 明朝"/>
        <family val="1"/>
        <charset val="128"/>
      </rPr>
      <t>　　　　　　　</t>
    </r>
    <r>
      <rPr>
        <b/>
        <sz val="16"/>
        <rFont val="ＭＳ 明朝"/>
        <family val="1"/>
        <charset val="128"/>
      </rPr>
      <t>７</t>
    </r>
    <r>
      <rPr>
        <sz val="16"/>
        <rFont val="ＭＳ 明朝"/>
        <family val="1"/>
        <charset val="128"/>
      </rPr>
      <t>時間</t>
    </r>
    <r>
      <rPr>
        <b/>
        <sz val="16"/>
        <rFont val="ＭＳ 明朝"/>
        <family val="1"/>
        <charset val="128"/>
      </rPr>
      <t>０２</t>
    </r>
    <r>
      <rPr>
        <sz val="16"/>
        <rFont val="ＭＳ 明朝"/>
        <family val="1"/>
        <charset val="128"/>
      </rPr>
      <t>分</t>
    </r>
    <rPh sb="2" eb="3">
      <t>ヒラ</t>
    </rPh>
    <rPh sb="4" eb="5">
      <t>ヒトシ</t>
    </rPh>
    <rPh sb="6" eb="7">
      <t>チョウ</t>
    </rPh>
    <rPh sb="8" eb="9">
      <t>サ</t>
    </rPh>
    <rPh sb="10" eb="11">
      <t>トキ</t>
    </rPh>
    <rPh sb="12" eb="13">
      <t>アイダ</t>
    </rPh>
    <rPh sb="21" eb="23">
      <t>ジカン</t>
    </rPh>
    <rPh sb="25" eb="26">
      <t>フン</t>
    </rPh>
    <phoneticPr fontId="4"/>
  </si>
  <si>
    <r>
      <t>　　</t>
    </r>
    <r>
      <rPr>
        <b/>
        <sz val="16"/>
        <rFont val="ＭＳ 明朝"/>
        <family val="1"/>
        <charset val="128"/>
      </rPr>
      <t>最　少　調　査　時　間</t>
    </r>
    <r>
      <rPr>
        <sz val="16"/>
        <rFont val="ＭＳ 明朝"/>
        <family val="1"/>
        <charset val="128"/>
      </rPr>
      <t>　　　　　　　</t>
    </r>
    <r>
      <rPr>
        <b/>
        <sz val="16"/>
        <rFont val="ＭＳ 明朝"/>
        <family val="1"/>
        <charset val="128"/>
      </rPr>
      <t>６</t>
    </r>
    <r>
      <rPr>
        <sz val="16"/>
        <rFont val="ＭＳ 明朝"/>
        <family val="1"/>
        <charset val="128"/>
      </rPr>
      <t>時間</t>
    </r>
    <r>
      <rPr>
        <b/>
        <sz val="16"/>
        <rFont val="ＭＳ 明朝"/>
        <family val="1"/>
        <charset val="128"/>
      </rPr>
      <t>００</t>
    </r>
    <r>
      <rPr>
        <sz val="16"/>
        <rFont val="ＭＳ 明朝"/>
        <family val="1"/>
        <charset val="128"/>
      </rPr>
      <t>分</t>
    </r>
    <rPh sb="2" eb="3">
      <t>サイ</t>
    </rPh>
    <rPh sb="4" eb="5">
      <t>スク</t>
    </rPh>
    <rPh sb="6" eb="7">
      <t>チョウ</t>
    </rPh>
    <rPh sb="8" eb="9">
      <t>サ</t>
    </rPh>
    <rPh sb="10" eb="11">
      <t>トキ</t>
    </rPh>
    <rPh sb="12" eb="13">
      <t>アイダ</t>
    </rPh>
    <rPh sb="21" eb="23">
      <t>ジカン</t>
    </rPh>
    <rPh sb="25" eb="26">
      <t>フン</t>
    </rPh>
    <phoneticPr fontId="4"/>
  </si>
  <si>
    <r>
      <t>　　</t>
    </r>
    <r>
      <rPr>
        <b/>
        <sz val="16"/>
        <rFont val="ＭＳ 明朝"/>
        <family val="1"/>
        <charset val="128"/>
      </rPr>
      <t>最　大　調　査　時　間</t>
    </r>
    <r>
      <rPr>
        <sz val="16"/>
        <rFont val="ＭＳ 明朝"/>
        <family val="1"/>
        <charset val="128"/>
      </rPr>
      <t>　　　　　　　</t>
    </r>
    <r>
      <rPr>
        <b/>
        <sz val="16"/>
        <rFont val="ＭＳ 明朝"/>
        <family val="1"/>
        <charset val="128"/>
      </rPr>
      <t>８</t>
    </r>
    <r>
      <rPr>
        <sz val="16"/>
        <rFont val="ＭＳ 明朝"/>
        <family val="1"/>
        <charset val="128"/>
      </rPr>
      <t>時間</t>
    </r>
    <r>
      <rPr>
        <b/>
        <sz val="16"/>
        <rFont val="ＭＳ 明朝"/>
        <family val="1"/>
        <charset val="128"/>
      </rPr>
      <t>１５</t>
    </r>
    <r>
      <rPr>
        <sz val="16"/>
        <rFont val="ＭＳ 明朝"/>
        <family val="1"/>
        <charset val="128"/>
      </rPr>
      <t>分</t>
    </r>
    <rPh sb="2" eb="3">
      <t>サイ</t>
    </rPh>
    <rPh sb="4" eb="5">
      <t>ダイ</t>
    </rPh>
    <rPh sb="6" eb="7">
      <t>チョウ</t>
    </rPh>
    <rPh sb="8" eb="9">
      <t>サ</t>
    </rPh>
    <rPh sb="10" eb="11">
      <t>トキ</t>
    </rPh>
    <rPh sb="12" eb="13">
      <t>アイダ</t>
    </rPh>
    <rPh sb="21" eb="23">
      <t>ジカン</t>
    </rPh>
    <rPh sb="25" eb="26">
      <t>フン</t>
    </rPh>
    <phoneticPr fontId="4"/>
  </si>
  <si>
    <t>平成３０（201８)年度　グループホーム連絡会資料　　　</t>
    <rPh sb="0" eb="2">
      <t>ヘイセイ</t>
    </rPh>
    <rPh sb="20" eb="23">
      <t>レンラクカイ</t>
    </rPh>
    <rPh sb="23" eb="25">
      <t>シリョウ</t>
    </rPh>
    <phoneticPr fontId="4"/>
  </si>
  <si>
    <t>平成２９年度　地域密着型サービス外部評価実績報告書</t>
    <rPh sb="7" eb="9">
      <t>チイキ</t>
    </rPh>
    <rPh sb="9" eb="11">
      <t>ミッチャク</t>
    </rPh>
    <rPh sb="11" eb="12">
      <t>ガタ</t>
    </rPh>
    <rPh sb="16" eb="18">
      <t>ガイブ</t>
    </rPh>
    <rPh sb="18" eb="20">
      <t>ヒョウカ</t>
    </rPh>
    <phoneticPr fontId="4"/>
  </si>
  <si>
    <t>事業所の良い点・改善してほしい点　集計結果</t>
    <rPh sb="0" eb="3">
      <t>ジギョウショ</t>
    </rPh>
    <rPh sb="4" eb="5">
      <t>ヨ</t>
    </rPh>
    <rPh sb="6" eb="7">
      <t>テン</t>
    </rPh>
    <rPh sb="8" eb="10">
      <t>カイゼン</t>
    </rPh>
    <rPh sb="15" eb="16">
      <t>テン</t>
    </rPh>
    <rPh sb="17" eb="19">
      <t>シュウケイ</t>
    </rPh>
    <rPh sb="19" eb="21">
      <t>ケッカ</t>
    </rPh>
    <phoneticPr fontId="26"/>
  </si>
  <si>
    <t>＊｢３　要望等｣　はなし。</t>
    <phoneticPr fontId="4"/>
  </si>
  <si>
    <r>
      <t>　</t>
    </r>
    <r>
      <rPr>
        <b/>
        <sz val="10"/>
        <rFont val="ＭＳ Ｐゴシック"/>
        <family val="3"/>
        <charset val="128"/>
      </rPr>
      <t>＊評価回数の網掛けは、全年度免除事業所。</t>
    </r>
    <phoneticPr fontId="26"/>
  </si>
  <si>
    <t>Ｐ．２～３</t>
    <phoneticPr fontId="4"/>
  </si>
  <si>
    <t>Ｐ．１</t>
    <phoneticPr fontId="26"/>
  </si>
  <si>
    <t>6/7訂正</t>
    <rPh sb="3" eb="5">
      <t>テイセイ</t>
    </rPh>
    <phoneticPr fontId="4"/>
  </si>
  <si>
    <t>事業所の良い点・　　　　　　　　　　　　　優れている点</t>
    <phoneticPr fontId="4"/>
  </si>
  <si>
    <t>事業所に改善して欲しい点</t>
    <phoneticPr fontId="4"/>
  </si>
  <si>
    <t>％</t>
    <phoneticPr fontId="4"/>
  </si>
  <si>
    <t>相談</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</si>
</sst>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_);\(0\)"/>
    <numFmt numFmtId="179" formatCode="m/d;@"/>
  </numFmts>
  <fonts count="92">
    <font>
      <sz val="11"/>
      <color theme="1"/>
      <name val="ＭＳ Ｐゴシック"/>
      <family val="3"/>
      <charset val="128"/>
      <scheme val="minor"/>
    </font>
    <font>
      <sz val="11"/>
      <color indexed="8"/>
      <name val="ＭＳ Ｐゴシック"/>
      <family val="3"/>
      <charset val="128"/>
    </font>
    <font>
      <sz val="10"/>
      <color indexed="8"/>
      <name val="ＭＳ Ｐゴシック"/>
      <family val="3"/>
      <charset val="128"/>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12"/>
      <name val="ＭＳ Ｐゴシック"/>
      <family val="3"/>
      <charset val="128"/>
    </font>
    <font>
      <sz val="11"/>
      <name val="ＭＳ Ｐゴシック"/>
      <family val="3"/>
      <charset val="128"/>
    </font>
    <font>
      <sz val="10"/>
      <name val="ＭＳ Ｐゴシック"/>
      <family val="3"/>
      <charset val="128"/>
    </font>
    <font>
      <sz val="14"/>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scheme val="minor"/>
    </font>
    <font>
      <b/>
      <sz val="14"/>
      <name val="ＭＳ Ｐゴシック"/>
      <family val="3"/>
      <charset val="128"/>
    </font>
    <font>
      <sz val="14"/>
      <name val="ＭＳ Ｐゴシック"/>
      <family val="3"/>
      <charset val="128"/>
    </font>
    <font>
      <sz val="9"/>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name val="ＭＳ Ｐゴシック"/>
      <family val="3"/>
      <charset val="128"/>
    </font>
    <font>
      <sz val="11"/>
      <name val="ＭＳ Ｐ明朝"/>
      <family val="1"/>
      <charset val="128"/>
    </font>
    <font>
      <sz val="14"/>
      <name val="ＭＳ Ｐ明朝"/>
      <family val="1"/>
      <charset val="128"/>
    </font>
    <font>
      <sz val="18"/>
      <name val="ＭＳ Ｐ明朝"/>
      <family val="1"/>
      <charset val="128"/>
    </font>
    <font>
      <b/>
      <sz val="16"/>
      <name val="ＭＳ Ｐ明朝"/>
      <family val="1"/>
      <charset val="128"/>
    </font>
    <font>
      <sz val="12"/>
      <name val="ＭＳ Ｐ明朝"/>
      <family val="1"/>
      <charset val="128"/>
    </font>
    <font>
      <b/>
      <sz val="16"/>
      <name val="ＭＳ Ｐゴシック"/>
      <family val="3"/>
      <charset val="128"/>
    </font>
    <font>
      <sz val="14"/>
      <color rgb="FFFF0000"/>
      <name val="ＭＳ Ｐ明朝"/>
      <family val="1"/>
      <charset val="128"/>
    </font>
    <font>
      <b/>
      <sz val="12"/>
      <name val="ＭＳ Ｐ明朝"/>
      <family val="1"/>
      <charset val="128"/>
    </font>
    <font>
      <b/>
      <sz val="14"/>
      <name val="ＭＳ Ｐ明朝"/>
      <family val="1"/>
      <charset val="128"/>
    </font>
    <font>
      <sz val="11"/>
      <name val="ＭＳ 明朝"/>
      <family val="1"/>
      <charset val="128"/>
    </font>
    <font>
      <sz val="12"/>
      <name val="ＭＳ 明朝"/>
      <family val="1"/>
      <charset val="128"/>
    </font>
    <font>
      <sz val="10"/>
      <name val="ＭＳ 明朝"/>
      <family val="1"/>
      <charset val="128"/>
    </font>
    <font>
      <b/>
      <sz val="11"/>
      <name val="ＭＳ Ｐゴシック"/>
      <family val="3"/>
      <charset val="128"/>
    </font>
    <font>
      <sz val="11"/>
      <color rgb="FFFF0000"/>
      <name val="ＭＳ Ｐゴシック"/>
      <family val="3"/>
      <charset val="128"/>
    </font>
    <font>
      <b/>
      <sz val="10"/>
      <name val="ＭＳ Ｐゴシック"/>
      <family val="3"/>
      <charset val="128"/>
    </font>
    <font>
      <sz val="12"/>
      <name val="ＪＳ明朝"/>
      <family val="1"/>
      <charset val="128"/>
    </font>
    <font>
      <b/>
      <sz val="12"/>
      <name val="ＪＳ明朝"/>
      <family val="1"/>
      <charset val="128"/>
    </font>
    <font>
      <sz val="12"/>
      <color indexed="8"/>
      <name val="ＭＳ Ｐゴシック"/>
      <family val="3"/>
      <charset val="128"/>
    </font>
    <font>
      <sz val="14"/>
      <name val="ＭＳ 明朝"/>
      <family val="1"/>
      <charset val="128"/>
    </font>
    <font>
      <b/>
      <sz val="12"/>
      <name val="ＭＳ 明朝"/>
      <family val="1"/>
      <charset val="128"/>
    </font>
    <font>
      <b/>
      <sz val="14"/>
      <name val="ＭＳ 明朝"/>
      <family val="1"/>
      <charset val="128"/>
    </font>
    <font>
      <b/>
      <sz val="16"/>
      <name val="ＭＳ 明朝"/>
      <family val="1"/>
      <charset val="128"/>
    </font>
    <font>
      <sz val="16"/>
      <name val="ＭＳ Ｐゴシック"/>
      <family val="3"/>
      <charset val="128"/>
    </font>
    <font>
      <sz val="16"/>
      <name val="ＭＳ 明朝"/>
      <family val="1"/>
      <charset val="128"/>
    </font>
    <font>
      <sz val="10"/>
      <color theme="1"/>
      <name val="ＭＳ Ｐゴシック"/>
      <family val="3"/>
      <charset val="128"/>
      <scheme val="minor"/>
    </font>
    <font>
      <sz val="11"/>
      <color theme="1"/>
      <name val="ＭＳ Ｐゴシック"/>
      <family val="3"/>
      <charset val="128"/>
      <scheme val="minor"/>
    </font>
    <font>
      <sz val="14"/>
      <name val="ＪＳ明朝"/>
      <family val="1"/>
      <charset val="128"/>
    </font>
    <font>
      <b/>
      <sz val="14"/>
      <name val="ＪＳ明朝"/>
      <family val="1"/>
      <charset val="128"/>
    </font>
    <font>
      <b/>
      <sz val="18"/>
      <name val="ＭＳ Ｐ明朝"/>
      <family val="1"/>
      <charset val="128"/>
    </font>
    <font>
      <sz val="10"/>
      <name val="ＪＳ明朝"/>
      <family val="1"/>
      <charset val="128"/>
    </font>
    <font>
      <b/>
      <sz val="9"/>
      <name val="ＭＳ Ｐゴシック"/>
      <family val="3"/>
      <charset val="128"/>
    </font>
    <font>
      <sz val="10"/>
      <color rgb="FFFF0000"/>
      <name val="ＭＳ Ｐゴシック"/>
      <family val="3"/>
      <charset val="128"/>
    </font>
    <font>
      <sz val="14"/>
      <color rgb="FFFF0000"/>
      <name val="ＭＳ Ｐゴシック"/>
      <family val="3"/>
      <charset val="128"/>
    </font>
    <font>
      <b/>
      <sz val="13"/>
      <name val="ＭＳ Ｐゴシック"/>
      <family val="3"/>
      <charset val="128"/>
    </font>
    <font>
      <sz val="12"/>
      <color rgb="FF7030A0"/>
      <name val="ＭＳ Ｐゴシック"/>
      <family val="3"/>
      <charset val="128"/>
    </font>
    <font>
      <u/>
      <sz val="11"/>
      <name val="ＭＳ Ｐゴシック"/>
      <family val="3"/>
      <charset val="128"/>
    </font>
    <font>
      <u/>
      <sz val="10"/>
      <name val="ＭＳ Ｐゴシック"/>
      <family val="3"/>
      <charset val="128"/>
    </font>
    <font>
      <sz val="14"/>
      <color theme="1"/>
      <name val="ＭＳ 明朝"/>
      <family val="1"/>
      <charset val="128"/>
    </font>
    <font>
      <sz val="12"/>
      <color indexed="8"/>
      <name val="ＭＳ 明朝"/>
      <family val="1"/>
      <charset val="128"/>
    </font>
    <font>
      <sz val="14"/>
      <color indexed="8"/>
      <name val="ＭＳ 明朝"/>
      <family val="1"/>
      <charset val="128"/>
    </font>
    <font>
      <b/>
      <sz val="14"/>
      <color indexed="8"/>
      <name val="ＭＳ 明朝"/>
      <family val="1"/>
      <charset val="128"/>
    </font>
    <font>
      <b/>
      <sz val="16"/>
      <color indexed="8"/>
      <name val="ＭＳ Ｐゴシック"/>
      <family val="3"/>
      <charset val="128"/>
    </font>
    <font>
      <b/>
      <sz val="12"/>
      <color indexed="8"/>
      <name val="ＭＳ Ｐゴシック"/>
      <family val="3"/>
      <charset val="128"/>
    </font>
    <font>
      <sz val="14"/>
      <color indexed="8"/>
      <name val="ＭＳ Ｐゴシック"/>
      <family val="3"/>
      <charset val="128"/>
    </font>
    <font>
      <b/>
      <sz val="14"/>
      <color indexed="8"/>
      <name val="ＭＳ Ｐゴシック"/>
      <family val="3"/>
      <charset val="128"/>
    </font>
    <font>
      <b/>
      <sz val="20"/>
      <name val="ＭＳ 明朝"/>
      <family val="1"/>
      <charset val="128"/>
    </font>
    <font>
      <b/>
      <sz val="18"/>
      <name val="ＭＳ 明朝"/>
      <family val="1"/>
      <charset val="128"/>
    </font>
    <font>
      <b/>
      <sz val="11"/>
      <name val="ＭＳ 明朝"/>
      <family val="1"/>
      <charset val="128"/>
    </font>
    <font>
      <b/>
      <sz val="11"/>
      <name val="ＪＳ明朝"/>
      <family val="1"/>
      <charset val="128"/>
    </font>
    <font>
      <sz val="9"/>
      <color rgb="FF0070C0"/>
      <name val="ＭＳ Ｐゴシック"/>
      <family val="3"/>
      <charset val="128"/>
    </font>
    <font>
      <sz val="11"/>
      <color rgb="FF0070C0"/>
      <name val="ＭＳ Ｐゴシック"/>
      <family val="3"/>
      <charset val="128"/>
    </font>
    <font>
      <sz val="11"/>
      <color rgb="FFFF0000"/>
      <name val="ＭＳ Ｐ明朝"/>
      <family val="1"/>
      <charset val="128"/>
    </font>
    <font>
      <sz val="11"/>
      <color rgb="FF7030A0"/>
      <name val="ＭＳ Ｐ明朝"/>
      <family val="1"/>
      <charset val="128"/>
    </font>
    <font>
      <sz val="9"/>
      <color rgb="FFFF0000"/>
      <name val="ＭＳ Ｐゴシック"/>
      <family val="3"/>
      <charset val="128"/>
    </font>
    <font>
      <sz val="9"/>
      <name val="ＭＳ 明朝"/>
      <family val="1"/>
      <charset val="128"/>
    </font>
    <font>
      <sz val="8"/>
      <color rgb="FFFF0000"/>
      <name val="ＭＳ Ｐゴシック"/>
      <family val="3"/>
      <charset val="128"/>
    </font>
    <font>
      <sz val="8"/>
      <name val="ＭＳ Ｐゴシック"/>
      <family val="3"/>
      <charset val="128"/>
    </font>
    <font>
      <b/>
      <sz val="10"/>
      <name val="ＭＳ 明朝"/>
      <family val="1"/>
      <charset val="128"/>
    </font>
    <font>
      <sz val="11"/>
      <color rgb="FF7030A0"/>
      <name val="ＭＳ Ｐゴシック"/>
      <family val="3"/>
      <charset val="128"/>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52">
    <xf numFmtId="0" fontId="0" fillId="0" borderId="0">
      <alignment vertical="center"/>
    </xf>
    <xf numFmtId="0" fontId="1" fillId="0" borderId="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3" applyNumberFormat="0" applyAlignment="0" applyProtection="0">
      <alignment vertical="center"/>
    </xf>
    <xf numFmtId="0" fontId="13" fillId="22" borderId="0" applyNumberFormat="0" applyBorder="0" applyAlignment="0" applyProtection="0">
      <alignment vertical="center"/>
    </xf>
    <xf numFmtId="0" fontId="1" fillId="23" borderId="4" applyNumberFormat="0" applyFont="0" applyAlignment="0" applyProtection="0">
      <alignment vertical="center"/>
    </xf>
    <xf numFmtId="0" fontId="14" fillId="0" borderId="5" applyNumberFormat="0" applyFill="0" applyAlignment="0" applyProtection="0">
      <alignment vertical="center"/>
    </xf>
    <xf numFmtId="0" fontId="15" fillId="4" borderId="0" applyNumberFormat="0" applyBorder="0" applyAlignment="0" applyProtection="0">
      <alignment vertical="center"/>
    </xf>
    <xf numFmtId="0" fontId="16" fillId="24" borderId="6" applyNumberFormat="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24" borderId="11" applyNumberFormat="0" applyAlignment="0" applyProtection="0">
      <alignment vertical="center"/>
    </xf>
    <xf numFmtId="0" fontId="23" fillId="0" borderId="0" applyNumberFormat="0" applyFill="0" applyBorder="0" applyAlignment="0" applyProtection="0">
      <alignment vertical="center"/>
    </xf>
    <xf numFmtId="0" fontId="24" fillId="8" borderId="6" applyNumberFormat="0" applyAlignment="0" applyProtection="0">
      <alignment vertical="center"/>
    </xf>
    <xf numFmtId="0" fontId="1" fillId="0" borderId="0">
      <alignment vertical="center"/>
    </xf>
    <xf numFmtId="0" fontId="7" fillId="0" borderId="0"/>
    <xf numFmtId="0" fontId="8" fillId="0" borderId="0"/>
    <xf numFmtId="0" fontId="25" fillId="5" borderId="0" applyNumberFormat="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8" fillId="0" borderId="0">
      <alignment vertical="center"/>
    </xf>
  </cellStyleXfs>
  <cellXfs count="985">
    <xf numFmtId="0" fontId="0" fillId="0" borderId="0" xfId="0">
      <alignment vertical="center"/>
    </xf>
    <xf numFmtId="0" fontId="27" fillId="0" borderId="0" xfId="44" applyFont="1" applyAlignment="1">
      <alignment horizontal="center" vertical="center"/>
    </xf>
    <xf numFmtId="0" fontId="6" fillId="0" borderId="0" xfId="44" applyFont="1"/>
    <xf numFmtId="0" fontId="6" fillId="0" borderId="0" xfId="44" applyFont="1" applyAlignment="1">
      <alignment horizontal="center" vertical="center"/>
    </xf>
    <xf numFmtId="0" fontId="6" fillId="0" borderId="0" xfId="44" applyFont="1" applyAlignment="1">
      <alignment horizontal="left" vertical="center" wrapText="1"/>
    </xf>
    <xf numFmtId="0" fontId="8" fillId="2" borderId="0" xfId="44" applyFill="1" applyAlignment="1">
      <alignment horizontal="center" vertical="center"/>
    </xf>
    <xf numFmtId="0" fontId="8" fillId="0" borderId="0" xfId="44"/>
    <xf numFmtId="14" fontId="8" fillId="0" borderId="1" xfId="44" applyNumberFormat="1" applyFill="1" applyBorder="1" applyAlignment="1">
      <alignment horizontal="center" vertical="center"/>
    </xf>
    <xf numFmtId="14" fontId="8" fillId="0" borderId="1" xfId="44" quotePrefix="1" applyNumberFormat="1" applyBorder="1" applyAlignment="1">
      <alignment horizontal="center" vertical="center"/>
    </xf>
    <xf numFmtId="0" fontId="27" fillId="0" borderId="0" xfId="44" applyFont="1" applyAlignment="1">
      <alignment horizontal="right" vertical="center"/>
    </xf>
    <xf numFmtId="0" fontId="27" fillId="0" borderId="0" xfId="44" applyFont="1" applyAlignment="1">
      <alignment vertical="center"/>
    </xf>
    <xf numFmtId="0" fontId="8" fillId="0" borderId="0" xfId="44" applyAlignment="1">
      <alignment horizontal="center" vertical="center"/>
    </xf>
    <xf numFmtId="0" fontId="8" fillId="0" borderId="0" xfId="44" applyBorder="1" applyAlignment="1">
      <alignment horizontal="left" vertical="center"/>
    </xf>
    <xf numFmtId="0" fontId="8" fillId="0" borderId="0" xfId="44" applyAlignment="1">
      <alignment horizontal="left" vertical="center"/>
    </xf>
    <xf numFmtId="0" fontId="8" fillId="0" borderId="0" xfId="44" applyAlignment="1">
      <alignment horizontal="center"/>
    </xf>
    <xf numFmtId="0" fontId="8" fillId="2" borderId="0" xfId="44" applyFill="1" applyBorder="1" applyAlignment="1">
      <alignment vertical="center"/>
    </xf>
    <xf numFmtId="0" fontId="6" fillId="0" borderId="0" xfId="44" applyFont="1" applyAlignment="1">
      <alignment vertical="center"/>
    </xf>
    <xf numFmtId="0" fontId="6" fillId="0" borderId="31" xfId="44" applyFont="1" applyBorder="1" applyAlignment="1">
      <alignment vertical="center"/>
    </xf>
    <xf numFmtId="0" fontId="32" fillId="0" borderId="0" xfId="44" applyFont="1" applyBorder="1" applyAlignment="1">
      <alignment vertical="center"/>
    </xf>
    <xf numFmtId="0" fontId="32" fillId="0" borderId="32" xfId="44" applyFont="1" applyBorder="1" applyAlignment="1">
      <alignment vertical="center"/>
    </xf>
    <xf numFmtId="0" fontId="6" fillId="0" borderId="32" xfId="44" applyFont="1" applyBorder="1" applyAlignment="1">
      <alignment horizontal="left" vertical="center"/>
    </xf>
    <xf numFmtId="0" fontId="28" fillId="0" borderId="0" xfId="44" applyFont="1" applyAlignment="1">
      <alignment vertical="center"/>
    </xf>
    <xf numFmtId="0" fontId="33" fillId="0" borderId="0" xfId="49" applyFont="1">
      <alignment vertical="center"/>
    </xf>
    <xf numFmtId="0" fontId="7" fillId="0" borderId="0" xfId="49">
      <alignment vertical="center"/>
    </xf>
    <xf numFmtId="0" fontId="34" fillId="0" borderId="0" xfId="49" applyFont="1">
      <alignment vertical="center"/>
    </xf>
    <xf numFmtId="0" fontId="35" fillId="0" borderId="0" xfId="49" applyFont="1">
      <alignment vertical="center"/>
    </xf>
    <xf numFmtId="0" fontId="33" fillId="0" borderId="0" xfId="49" applyFont="1" applyAlignment="1">
      <alignment horizontal="center" vertical="center"/>
    </xf>
    <xf numFmtId="0" fontId="33" fillId="0" borderId="43" xfId="49" applyFont="1" applyBorder="1">
      <alignment vertical="center"/>
    </xf>
    <xf numFmtId="0" fontId="33" fillId="0" borderId="44" xfId="49" applyFont="1" applyBorder="1">
      <alignment vertical="center"/>
    </xf>
    <xf numFmtId="0" fontId="33" fillId="0" borderId="40" xfId="49" applyFont="1" applyBorder="1">
      <alignment vertical="center"/>
    </xf>
    <xf numFmtId="0" fontId="33" fillId="0" borderId="0" xfId="49" applyFont="1" applyBorder="1">
      <alignment vertical="center"/>
    </xf>
    <xf numFmtId="0" fontId="33" fillId="0" borderId="45" xfId="49" applyFont="1" applyBorder="1">
      <alignment vertical="center"/>
    </xf>
    <xf numFmtId="0" fontId="34" fillId="0" borderId="0" xfId="49" applyFont="1" applyBorder="1" applyAlignment="1">
      <alignment horizontal="left" vertical="center"/>
    </xf>
    <xf numFmtId="0" fontId="33" fillId="0" borderId="0" xfId="49" applyFont="1" applyBorder="1" applyAlignment="1">
      <alignment horizontal="right" vertical="center"/>
    </xf>
    <xf numFmtId="0" fontId="34" fillId="0" borderId="45" xfId="49" applyFont="1" applyBorder="1">
      <alignment vertical="center"/>
    </xf>
    <xf numFmtId="0" fontId="33" fillId="0" borderId="0" xfId="49" applyFont="1" applyBorder="1" applyAlignment="1">
      <alignment horizontal="left" vertical="center"/>
    </xf>
    <xf numFmtId="0" fontId="36" fillId="0" borderId="40" xfId="49" applyFont="1" applyBorder="1" applyAlignment="1">
      <alignment horizontal="left" vertical="center"/>
    </xf>
    <xf numFmtId="0" fontId="36" fillId="0" borderId="0" xfId="49" applyFont="1" applyBorder="1" applyAlignment="1">
      <alignment horizontal="left" vertical="center"/>
    </xf>
    <xf numFmtId="0" fontId="33" fillId="0" borderId="46" xfId="49" applyFont="1" applyBorder="1">
      <alignment vertical="center"/>
    </xf>
    <xf numFmtId="0" fontId="33" fillId="0" borderId="47" xfId="49" applyFont="1" applyBorder="1">
      <alignment vertical="center"/>
    </xf>
    <xf numFmtId="0" fontId="33" fillId="0" borderId="48" xfId="49" applyFont="1" applyBorder="1">
      <alignment vertical="center"/>
    </xf>
    <xf numFmtId="0" fontId="37" fillId="0" borderId="0" xfId="49" applyFont="1">
      <alignment vertical="center"/>
    </xf>
    <xf numFmtId="0" fontId="37" fillId="0" borderId="0" xfId="49" applyFont="1" applyBorder="1">
      <alignment vertical="center"/>
    </xf>
    <xf numFmtId="0" fontId="34" fillId="0" borderId="0" xfId="49" applyFont="1" applyBorder="1">
      <alignment vertical="center"/>
    </xf>
    <xf numFmtId="0" fontId="33" fillId="0" borderId="41" xfId="49" applyFont="1" applyBorder="1">
      <alignment vertical="center"/>
    </xf>
    <xf numFmtId="0" fontId="37" fillId="0" borderId="43" xfId="49" applyFont="1" applyBorder="1">
      <alignment vertical="center"/>
    </xf>
    <xf numFmtId="0" fontId="34" fillId="0" borderId="26" xfId="49" applyFont="1" applyBorder="1" applyAlignment="1">
      <alignment horizontal="right" vertical="center"/>
    </xf>
    <xf numFmtId="0" fontId="7" fillId="0" borderId="45" xfId="49" applyBorder="1">
      <alignment vertical="center"/>
    </xf>
    <xf numFmtId="0" fontId="37" fillId="0" borderId="40" xfId="49" applyFont="1" applyBorder="1" applyAlignment="1">
      <alignment horizontal="right" vertical="center"/>
    </xf>
    <xf numFmtId="0" fontId="37" fillId="0" borderId="0" xfId="49" applyFont="1" applyBorder="1" applyAlignment="1">
      <alignment horizontal="right" vertical="center"/>
    </xf>
    <xf numFmtId="0" fontId="34" fillId="0" borderId="0" xfId="49" applyFont="1" applyBorder="1" applyAlignment="1">
      <alignment horizontal="center" vertical="center"/>
    </xf>
    <xf numFmtId="0" fontId="37" fillId="0" borderId="0" xfId="49" applyFont="1" applyBorder="1" applyAlignment="1">
      <alignment horizontal="left" vertical="center"/>
    </xf>
    <xf numFmtId="0" fontId="34" fillId="2" borderId="26" xfId="49" applyFont="1" applyFill="1" applyBorder="1" applyAlignment="1">
      <alignment horizontal="right" vertical="center"/>
    </xf>
    <xf numFmtId="0" fontId="40" fillId="0" borderId="0" xfId="49" applyFont="1" applyBorder="1">
      <alignment vertical="center"/>
    </xf>
    <xf numFmtId="0" fontId="34" fillId="0" borderId="0" xfId="49" applyFont="1" applyBorder="1" applyAlignment="1">
      <alignment horizontal="right" vertical="center"/>
    </xf>
    <xf numFmtId="0" fontId="32" fillId="0" borderId="45" xfId="49" applyFont="1" applyBorder="1">
      <alignment vertical="center"/>
    </xf>
    <xf numFmtId="0" fontId="32" fillId="0" borderId="0" xfId="49" applyFont="1">
      <alignment vertical="center"/>
    </xf>
    <xf numFmtId="0" fontId="40" fillId="0" borderId="0" xfId="49" applyFont="1">
      <alignment vertical="center"/>
    </xf>
    <xf numFmtId="0" fontId="9" fillId="0" borderId="0" xfId="49" applyFont="1" applyBorder="1" applyAlignment="1">
      <alignment horizontal="right" vertical="center"/>
    </xf>
    <xf numFmtId="0" fontId="7" fillId="0" borderId="0" xfId="49" applyFont="1" applyBorder="1">
      <alignment vertical="center"/>
    </xf>
    <xf numFmtId="0" fontId="9" fillId="0" borderId="0" xfId="49" applyFont="1" applyBorder="1" applyAlignment="1">
      <alignment horizontal="center" vertical="center"/>
    </xf>
    <xf numFmtId="0" fontId="41" fillId="0" borderId="46" xfId="49" applyFont="1" applyBorder="1" applyAlignment="1">
      <alignment horizontal="right" vertical="center"/>
    </xf>
    <xf numFmtId="0" fontId="41" fillId="0" borderId="47" xfId="49" applyFont="1" applyBorder="1" applyAlignment="1">
      <alignment horizontal="right" vertical="center"/>
    </xf>
    <xf numFmtId="9" fontId="41" fillId="0" borderId="47" xfId="49" applyNumberFormat="1" applyFont="1" applyBorder="1" applyAlignment="1">
      <alignment horizontal="center" vertical="center"/>
    </xf>
    <xf numFmtId="0" fontId="41" fillId="0" borderId="47" xfId="49" applyFont="1" applyBorder="1" applyAlignment="1">
      <alignment horizontal="center" vertical="center"/>
    </xf>
    <xf numFmtId="0" fontId="41" fillId="0" borderId="0" xfId="49" applyFont="1" applyBorder="1" applyAlignment="1">
      <alignment horizontal="right" vertical="center"/>
    </xf>
    <xf numFmtId="9" fontId="41" fillId="0" borderId="0" xfId="49" applyNumberFormat="1" applyFont="1" applyAlignment="1">
      <alignment horizontal="center" vertical="center"/>
    </xf>
    <xf numFmtId="0" fontId="41" fillId="0" borderId="0" xfId="49" applyFont="1" applyAlignment="1">
      <alignment horizontal="center" vertical="center"/>
    </xf>
    <xf numFmtId="0" fontId="7" fillId="0" borderId="0" xfId="49" applyAlignment="1">
      <alignment horizontal="right" vertical="center"/>
    </xf>
    <xf numFmtId="0" fontId="7" fillId="0" borderId="0" xfId="49" applyAlignment="1">
      <alignment horizontal="center" vertical="center"/>
    </xf>
    <xf numFmtId="0" fontId="7" fillId="0" borderId="0" xfId="49" applyFont="1" applyAlignment="1">
      <alignment vertical="center" wrapText="1"/>
    </xf>
    <xf numFmtId="0" fontId="7" fillId="0" borderId="1" xfId="49" applyFont="1" applyBorder="1" applyAlignment="1">
      <alignment vertical="center" wrapText="1"/>
    </xf>
    <xf numFmtId="0" fontId="42" fillId="0" borderId="1" xfId="49" applyFont="1" applyBorder="1" applyAlignment="1">
      <alignment vertical="center" wrapText="1"/>
    </xf>
    <xf numFmtId="0" fontId="7" fillId="0" borderId="1" xfId="49" applyFont="1" applyBorder="1" applyAlignment="1">
      <alignment horizontal="center" vertical="center" wrapText="1"/>
    </xf>
    <xf numFmtId="0" fontId="7" fillId="0" borderId="25" xfId="49" applyFont="1" applyBorder="1" applyAlignment="1">
      <alignment horizontal="center" vertical="center" wrapText="1"/>
    </xf>
    <xf numFmtId="0" fontId="7" fillId="0" borderId="1" xfId="49" applyBorder="1" applyAlignment="1">
      <alignment horizontal="center" vertical="center"/>
    </xf>
    <xf numFmtId="0" fontId="7" fillId="0" borderId="1" xfId="49" applyBorder="1">
      <alignment vertical="center"/>
    </xf>
    <xf numFmtId="0" fontId="7" fillId="0" borderId="0" xfId="49">
      <alignment vertical="center"/>
    </xf>
    <xf numFmtId="176" fontId="42" fillId="0" borderId="1" xfId="49" applyNumberFormat="1" applyFont="1" applyBorder="1" applyAlignment="1">
      <alignment horizontal="right" vertical="top" wrapText="1"/>
    </xf>
    <xf numFmtId="0" fontId="7" fillId="2" borderId="0" xfId="49" applyFill="1" applyBorder="1">
      <alignment vertical="center"/>
    </xf>
    <xf numFmtId="177" fontId="7" fillId="0" borderId="0" xfId="49" applyNumberFormat="1" applyFont="1" applyBorder="1" applyAlignment="1">
      <alignment horizontal="right" vertical="center"/>
    </xf>
    <xf numFmtId="176" fontId="42" fillId="0" borderId="0" xfId="49" applyNumberFormat="1" applyFont="1" applyBorder="1" applyAlignment="1">
      <alignment horizontal="right" vertical="top" wrapText="1"/>
    </xf>
    <xf numFmtId="9" fontId="42" fillId="0" borderId="0" xfId="49" applyNumberFormat="1" applyFont="1" applyBorder="1" applyAlignment="1">
      <alignment horizontal="right" vertical="top" wrapText="1"/>
    </xf>
    <xf numFmtId="0" fontId="7" fillId="0" borderId="0" xfId="49" applyBorder="1" applyAlignment="1">
      <alignment horizontal="right" vertical="center"/>
    </xf>
    <xf numFmtId="9" fontId="7" fillId="0" borderId="0" xfId="49" applyNumberFormat="1">
      <alignment vertical="center"/>
    </xf>
    <xf numFmtId="0" fontId="7" fillId="0" borderId="0" xfId="49" applyFont="1" applyAlignment="1">
      <alignment horizontal="right" vertical="center"/>
    </xf>
    <xf numFmtId="178" fontId="7" fillId="0" borderId="0" xfId="49" applyNumberFormat="1" applyBorder="1" applyAlignment="1">
      <alignment horizontal="right" vertical="center"/>
    </xf>
    <xf numFmtId="0" fontId="7" fillId="0" borderId="0" xfId="49" applyAlignment="1">
      <alignment vertical="top"/>
    </xf>
    <xf numFmtId="176" fontId="42" fillId="0" borderId="0" xfId="49" applyNumberFormat="1" applyFont="1" applyBorder="1" applyAlignment="1">
      <alignment vertical="top" wrapText="1"/>
    </xf>
    <xf numFmtId="178" fontId="42" fillId="0" borderId="0" xfId="49" applyNumberFormat="1" applyFont="1" applyBorder="1" applyAlignment="1">
      <alignment horizontal="left" vertical="center" wrapText="1"/>
    </xf>
    <xf numFmtId="0" fontId="44" fillId="0" borderId="1" xfId="49" applyFont="1" applyBorder="1" applyAlignment="1">
      <alignment vertical="top" wrapText="1"/>
    </xf>
    <xf numFmtId="0" fontId="44" fillId="0" borderId="0" xfId="49" applyFont="1" applyBorder="1" applyAlignment="1">
      <alignment horizontal="center" vertical="top" wrapText="1"/>
    </xf>
    <xf numFmtId="0" fontId="7" fillId="0" borderId="15" xfId="49" applyFont="1" applyBorder="1" applyAlignment="1">
      <alignment horizontal="center" vertical="center" wrapText="1"/>
    </xf>
    <xf numFmtId="9" fontId="7" fillId="0" borderId="0" xfId="49" applyNumberFormat="1" applyFont="1" applyAlignment="1">
      <alignment vertical="center" wrapText="1"/>
    </xf>
    <xf numFmtId="177" fontId="7" fillId="0" borderId="43" xfId="49" applyNumberFormat="1" applyFont="1" applyBorder="1" applyAlignment="1">
      <alignment horizontal="right" vertical="center"/>
    </xf>
    <xf numFmtId="9" fontId="7" fillId="0" borderId="1" xfId="49" applyNumberFormat="1" applyFont="1" applyBorder="1" applyAlignment="1">
      <alignment horizontal="center" vertical="center" wrapText="1"/>
    </xf>
    <xf numFmtId="176" fontId="42" fillId="0" borderId="0" xfId="49" applyNumberFormat="1" applyFont="1" applyFill="1" applyBorder="1" applyAlignment="1">
      <alignment horizontal="right" vertical="top" wrapText="1"/>
    </xf>
    <xf numFmtId="9" fontId="7" fillId="0" borderId="0" xfId="49" applyNumberFormat="1" applyAlignment="1">
      <alignment horizontal="right" vertical="center"/>
    </xf>
    <xf numFmtId="178" fontId="7" fillId="2" borderId="0" xfId="49" applyNumberFormat="1" applyFill="1" applyBorder="1" applyAlignment="1">
      <alignment horizontal="center" vertical="center"/>
    </xf>
    <xf numFmtId="176" fontId="42" fillId="2" borderId="0" xfId="49" applyNumberFormat="1" applyFont="1" applyFill="1" applyBorder="1" applyAlignment="1">
      <alignment vertical="center" wrapText="1"/>
    </xf>
    <xf numFmtId="176" fontId="42" fillId="0" borderId="0" xfId="49" applyNumberFormat="1" applyFont="1" applyFill="1" applyBorder="1" applyAlignment="1">
      <alignment horizontal="left" vertical="top" wrapText="1"/>
    </xf>
    <xf numFmtId="176" fontId="42" fillId="0" borderId="0" xfId="49" applyNumberFormat="1" applyFont="1" applyFill="1" applyBorder="1" applyAlignment="1">
      <alignment vertical="top" wrapText="1"/>
    </xf>
    <xf numFmtId="176" fontId="42" fillId="26" borderId="0" xfId="49" applyNumberFormat="1" applyFont="1" applyFill="1" applyBorder="1" applyAlignment="1">
      <alignment horizontal="left" vertical="top" wrapText="1"/>
    </xf>
    <xf numFmtId="0" fontId="7" fillId="0" borderId="0" xfId="49" applyBorder="1" applyAlignment="1">
      <alignment vertical="center"/>
    </xf>
    <xf numFmtId="0" fontId="45" fillId="0" borderId="36" xfId="49" applyFont="1" applyBorder="1" applyAlignment="1">
      <alignment horizontal="center" vertical="center" wrapText="1"/>
    </xf>
    <xf numFmtId="0" fontId="32" fillId="0" borderId="39" xfId="49" applyFont="1" applyBorder="1" applyAlignment="1">
      <alignment horizontal="center" vertical="center"/>
    </xf>
    <xf numFmtId="0" fontId="32" fillId="0" borderId="46" xfId="49" applyFont="1" applyBorder="1">
      <alignment vertical="center"/>
    </xf>
    <xf numFmtId="176" fontId="38" fillId="0" borderId="51" xfId="49" applyNumberFormat="1" applyFont="1" applyBorder="1" applyAlignment="1">
      <alignment horizontal="center" vertical="center"/>
    </xf>
    <xf numFmtId="176" fontId="38" fillId="2" borderId="51" xfId="49" applyNumberFormat="1" applyFont="1" applyFill="1" applyBorder="1" applyAlignment="1">
      <alignment horizontal="center" vertical="center"/>
    </xf>
    <xf numFmtId="0" fontId="32" fillId="0" borderId="19" xfId="49" applyFont="1" applyBorder="1" applyAlignment="1">
      <alignment horizontal="center" vertical="center"/>
    </xf>
    <xf numFmtId="0" fontId="32" fillId="0" borderId="26" xfId="49" applyFont="1" applyBorder="1">
      <alignment vertical="center"/>
    </xf>
    <xf numFmtId="0" fontId="32" fillId="0" borderId="26" xfId="49" applyFont="1" applyBorder="1" applyAlignment="1">
      <alignment vertical="center" wrapText="1"/>
    </xf>
    <xf numFmtId="0" fontId="32" fillId="0" borderId="41" xfId="49" applyFont="1" applyBorder="1">
      <alignment vertical="center"/>
    </xf>
    <xf numFmtId="9" fontId="38" fillId="0" borderId="36" xfId="49" applyNumberFormat="1" applyFont="1" applyBorder="1" applyAlignment="1">
      <alignment horizontal="center" vertical="center"/>
    </xf>
    <xf numFmtId="9" fontId="38" fillId="2" borderId="36" xfId="49" applyNumberFormat="1" applyFont="1" applyFill="1" applyBorder="1" applyAlignment="1">
      <alignment horizontal="center" vertical="center"/>
    </xf>
    <xf numFmtId="0" fontId="46" fillId="27" borderId="0" xfId="49" applyFont="1" applyFill="1">
      <alignment vertical="center"/>
    </xf>
    <xf numFmtId="0" fontId="47" fillId="2" borderId="1" xfId="49" applyFont="1" applyFill="1" applyBorder="1" applyAlignment="1">
      <alignment horizontal="center" vertical="center" wrapText="1"/>
    </xf>
    <xf numFmtId="0" fontId="32" fillId="2" borderId="1" xfId="49" applyFont="1" applyFill="1" applyBorder="1" applyAlignment="1">
      <alignment horizontal="center" vertical="center"/>
    </xf>
    <xf numFmtId="0" fontId="32" fillId="28" borderId="38" xfId="49" applyFont="1" applyFill="1" applyBorder="1">
      <alignment vertical="center"/>
    </xf>
    <xf numFmtId="0" fontId="7" fillId="0" borderId="1" xfId="49" applyBorder="1" applyAlignment="1">
      <alignment vertical="center" wrapText="1"/>
    </xf>
    <xf numFmtId="0" fontId="7" fillId="0" borderId="52" xfId="49" applyBorder="1">
      <alignment vertical="center"/>
    </xf>
    <xf numFmtId="0" fontId="7" fillId="26" borderId="0" xfId="49" applyFill="1">
      <alignment vertical="center"/>
    </xf>
    <xf numFmtId="0" fontId="7" fillId="0" borderId="53" xfId="49" applyBorder="1">
      <alignment vertical="center"/>
    </xf>
    <xf numFmtId="0" fontId="7" fillId="0" borderId="54" xfId="49" applyBorder="1">
      <alignment vertical="center"/>
    </xf>
    <xf numFmtId="0" fontId="7" fillId="2" borderId="1" xfId="49" applyFill="1" applyBorder="1" applyAlignment="1">
      <alignment vertical="center" wrapText="1"/>
    </xf>
    <xf numFmtId="0" fontId="7" fillId="2" borderId="54" xfId="49" applyFill="1" applyBorder="1">
      <alignment vertical="center"/>
    </xf>
    <xf numFmtId="0" fontId="7" fillId="2" borderId="0" xfId="49" applyFill="1">
      <alignment vertical="center"/>
    </xf>
    <xf numFmtId="0" fontId="7" fillId="2" borderId="1" xfId="49" applyFill="1" applyBorder="1" applyAlignment="1">
      <alignment horizontal="center" vertical="center" wrapText="1"/>
    </xf>
    <xf numFmtId="0" fontId="7" fillId="2" borderId="1" xfId="49" applyFill="1" applyBorder="1" applyAlignment="1">
      <alignment horizontal="center" vertical="center"/>
    </xf>
    <xf numFmtId="0" fontId="7" fillId="0" borderId="1" xfId="49" applyBorder="1" applyAlignment="1">
      <alignment horizontal="left" vertical="center" wrapText="1"/>
    </xf>
    <xf numFmtId="0" fontId="7" fillId="0" borderId="42" xfId="49" applyBorder="1">
      <alignment vertical="center"/>
    </xf>
    <xf numFmtId="0" fontId="7" fillId="2" borderId="1" xfId="49" applyFont="1" applyFill="1" applyBorder="1" applyAlignment="1">
      <alignment horizontal="center" vertical="center"/>
    </xf>
    <xf numFmtId="0" fontId="7" fillId="2" borderId="0" xfId="49" applyFill="1" applyAlignment="1">
      <alignment horizontal="center" vertical="center"/>
    </xf>
    <xf numFmtId="0" fontId="27" fillId="2" borderId="0" xfId="49" applyFont="1" applyFill="1" applyAlignment="1">
      <alignment horizontal="center" vertical="center"/>
    </xf>
    <xf numFmtId="0" fontId="27" fillId="0" borderId="0" xfId="49" applyFont="1" applyFill="1" applyBorder="1" applyAlignment="1">
      <alignment vertical="center" wrapText="1"/>
    </xf>
    <xf numFmtId="0" fontId="45" fillId="2" borderId="1" xfId="49" applyFont="1" applyFill="1" applyBorder="1" applyAlignment="1">
      <alignment horizontal="center" vertical="center" wrapText="1"/>
    </xf>
    <xf numFmtId="0" fontId="32" fillId="2" borderId="1" xfId="49" applyFont="1" applyFill="1" applyBorder="1" applyAlignment="1">
      <alignment horizontal="center" vertical="center" wrapText="1"/>
    </xf>
    <xf numFmtId="0" fontId="32" fillId="2" borderId="38" xfId="49" applyFont="1" applyFill="1" applyBorder="1" applyAlignment="1">
      <alignment horizontal="center" vertical="center"/>
    </xf>
    <xf numFmtId="0" fontId="7" fillId="2" borderId="52" xfId="49" applyFill="1" applyBorder="1">
      <alignment vertical="center"/>
    </xf>
    <xf numFmtId="0" fontId="7" fillId="0" borderId="0" xfId="49" applyAlignment="1">
      <alignment vertical="center" wrapText="1"/>
    </xf>
    <xf numFmtId="0" fontId="7" fillId="2" borderId="54" xfId="49" applyFill="1" applyBorder="1" applyAlignment="1">
      <alignment vertical="center" wrapText="1"/>
    </xf>
    <xf numFmtId="0" fontId="7" fillId="2" borderId="55" xfId="49" applyFill="1" applyBorder="1">
      <alignment vertical="center"/>
    </xf>
    <xf numFmtId="0" fontId="7" fillId="2" borderId="53" xfId="49" applyFill="1" applyBorder="1">
      <alignment vertical="center"/>
    </xf>
    <xf numFmtId="0" fontId="7" fillId="2" borderId="1" xfId="49" applyFill="1" applyBorder="1" applyAlignment="1">
      <alignment horizontal="right" vertical="center"/>
    </xf>
    <xf numFmtId="0" fontId="27" fillId="2" borderId="0" xfId="49" applyFont="1" applyFill="1" applyAlignment="1">
      <alignment horizontal="right" vertical="center"/>
    </xf>
    <xf numFmtId="0" fontId="27" fillId="2" borderId="0" xfId="49" applyFont="1" applyFill="1" applyAlignment="1">
      <alignment vertical="center" wrapText="1"/>
    </xf>
    <xf numFmtId="0" fontId="27" fillId="2" borderId="0" xfId="49" applyFont="1" applyFill="1">
      <alignment vertical="center"/>
    </xf>
    <xf numFmtId="0" fontId="27" fillId="0" borderId="0" xfId="49" applyFont="1">
      <alignment vertical="center"/>
    </xf>
    <xf numFmtId="0" fontId="7" fillId="2" borderId="0" xfId="49" applyFill="1" applyAlignment="1">
      <alignment horizontal="right" vertical="center"/>
    </xf>
    <xf numFmtId="0" fontId="7" fillId="2" borderId="0" xfId="49" applyFill="1" applyAlignment="1">
      <alignment vertical="center" wrapText="1"/>
    </xf>
    <xf numFmtId="0" fontId="48" fillId="0" borderId="57" xfId="44" applyFont="1" applyBorder="1" applyAlignment="1">
      <alignment horizontal="center" vertical="center"/>
    </xf>
    <xf numFmtId="0" fontId="48" fillId="0" borderId="58" xfId="44" applyFont="1" applyBorder="1" applyAlignment="1">
      <alignment horizontal="center" vertical="center"/>
    </xf>
    <xf numFmtId="0" fontId="49" fillId="0" borderId="37" xfId="44" applyFont="1" applyBorder="1" applyAlignment="1">
      <alignment horizontal="center" vertical="center" wrapText="1"/>
    </xf>
    <xf numFmtId="0" fontId="27" fillId="0" borderId="36" xfId="44" applyFont="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shrinkToFit="1"/>
    </xf>
    <xf numFmtId="0" fontId="0" fillId="2" borderId="0" xfId="0" applyFill="1" applyAlignment="1"/>
    <xf numFmtId="0" fontId="0" fillId="0" borderId="0" xfId="0" applyAlignment="1"/>
    <xf numFmtId="0" fontId="5" fillId="0" borderId="0" xfId="0" applyFont="1" applyAlignment="1">
      <alignment horizontal="center" vertical="center"/>
    </xf>
    <xf numFmtId="0" fontId="30" fillId="0" borderId="0" xfId="0" applyFont="1" applyAlignment="1">
      <alignment horizontal="right" vertical="center"/>
    </xf>
    <xf numFmtId="0" fontId="30"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28" fillId="0" borderId="0" xfId="44" applyFont="1"/>
    <xf numFmtId="0" fontId="7" fillId="0" borderId="0" xfId="50">
      <alignment vertical="center"/>
    </xf>
    <xf numFmtId="0" fontId="51" fillId="0" borderId="0" xfId="50" applyFont="1" applyFill="1" applyBorder="1" applyAlignment="1">
      <alignment horizontal="left" vertical="center"/>
    </xf>
    <xf numFmtId="0" fontId="42" fillId="0" borderId="0" xfId="50" applyFont="1" applyBorder="1">
      <alignment vertical="center"/>
    </xf>
    <xf numFmtId="0" fontId="7" fillId="0" borderId="0" xfId="50" applyFill="1" applyBorder="1">
      <alignment vertical="center"/>
    </xf>
    <xf numFmtId="0" fontId="6" fillId="0" borderId="0" xfId="50" applyFont="1">
      <alignment vertical="center"/>
    </xf>
    <xf numFmtId="0" fontId="43" fillId="0" borderId="0" xfId="50" applyFont="1" applyFill="1" applyBorder="1" applyAlignment="1">
      <alignment horizontal="left" vertical="center"/>
    </xf>
    <xf numFmtId="0" fontId="43" fillId="0" borderId="0" xfId="50" applyFont="1" applyFill="1" applyBorder="1" applyAlignment="1">
      <alignment horizontal="center" vertical="center"/>
    </xf>
    <xf numFmtId="0" fontId="43" fillId="0" borderId="0" xfId="50" applyFont="1" applyFill="1" applyAlignment="1">
      <alignment horizontal="center" vertical="center"/>
    </xf>
    <xf numFmtId="0" fontId="6" fillId="0" borderId="0" xfId="50" applyFont="1" applyFill="1" applyBorder="1" applyAlignment="1">
      <alignment horizontal="center" vertical="center"/>
    </xf>
    <xf numFmtId="0" fontId="6" fillId="0" borderId="0" xfId="50" applyFont="1" applyFill="1" applyAlignment="1">
      <alignment horizontal="center" vertical="center"/>
    </xf>
    <xf numFmtId="0" fontId="52" fillId="0" borderId="0" xfId="50" applyFont="1" applyFill="1" applyBorder="1" applyAlignment="1">
      <alignment horizontal="left" vertical="center"/>
    </xf>
    <xf numFmtId="0" fontId="53" fillId="0" borderId="0" xfId="50" applyFont="1" applyFill="1" applyBorder="1" applyAlignment="1">
      <alignment horizontal="center" vertical="center"/>
    </xf>
    <xf numFmtId="0" fontId="53" fillId="0" borderId="0" xfId="50" applyFont="1" applyBorder="1" applyAlignment="1">
      <alignment horizontal="center" vertical="center"/>
    </xf>
    <xf numFmtId="0" fontId="27" fillId="0" borderId="0" xfId="50" applyFont="1" applyFill="1" applyBorder="1" applyAlignment="1">
      <alignment horizontal="center" vertical="center"/>
    </xf>
    <xf numFmtId="0" fontId="7" fillId="0" borderId="0" xfId="50" applyAlignment="1">
      <alignment horizontal="right" vertical="center"/>
    </xf>
    <xf numFmtId="0" fontId="52" fillId="0" borderId="1" xfId="50" applyFont="1" applyFill="1" applyBorder="1" applyAlignment="1">
      <alignment horizontal="center" vertical="center" wrapText="1"/>
    </xf>
    <xf numFmtId="0" fontId="55" fillId="0" borderId="0" xfId="50" applyFont="1" applyAlignment="1">
      <alignment horizontal="right" vertical="center"/>
    </xf>
    <xf numFmtId="0" fontId="56" fillId="0" borderId="26" xfId="50" applyFont="1" applyBorder="1" applyAlignment="1">
      <alignment horizontal="center" vertical="center"/>
    </xf>
    <xf numFmtId="0" fontId="43" fillId="0" borderId="27" xfId="50" applyFont="1" applyFill="1" applyBorder="1" applyAlignment="1">
      <alignment horizontal="left" vertical="center" wrapText="1"/>
    </xf>
    <xf numFmtId="9" fontId="56" fillId="0" borderId="1" xfId="50" applyNumberFormat="1" applyFont="1" applyFill="1" applyBorder="1" applyAlignment="1">
      <alignment horizontal="center" vertical="center" wrapText="1"/>
    </xf>
    <xf numFmtId="9" fontId="56" fillId="2" borderId="1" xfId="46" applyNumberFormat="1" applyFont="1" applyFill="1" applyBorder="1" applyAlignment="1">
      <alignment horizontal="center" vertical="center"/>
    </xf>
    <xf numFmtId="9" fontId="55" fillId="0" borderId="1" xfId="50" applyNumberFormat="1" applyFont="1" applyFill="1" applyBorder="1" applyAlignment="1">
      <alignment horizontal="center" vertical="center"/>
    </xf>
    <xf numFmtId="9" fontId="55" fillId="0" borderId="1" xfId="50" applyNumberFormat="1" applyFont="1" applyBorder="1" applyAlignment="1">
      <alignment horizontal="center" vertical="center"/>
    </xf>
    <xf numFmtId="0" fontId="56" fillId="2" borderId="26" xfId="50" applyFont="1" applyFill="1" applyBorder="1" applyAlignment="1">
      <alignment horizontal="center" vertical="center" wrapText="1"/>
    </xf>
    <xf numFmtId="0" fontId="43" fillId="2" borderId="27" xfId="50" applyFont="1" applyFill="1" applyBorder="1" applyAlignment="1">
      <alignment horizontal="left" vertical="center" wrapText="1"/>
    </xf>
    <xf numFmtId="0" fontId="56" fillId="0" borderId="26" xfId="50" applyFont="1" applyFill="1" applyBorder="1" applyAlignment="1">
      <alignment horizontal="center" vertical="center" wrapText="1"/>
    </xf>
    <xf numFmtId="0" fontId="56" fillId="0" borderId="40" xfId="50" applyFont="1" applyFill="1" applyBorder="1" applyAlignment="1">
      <alignment horizontal="center" vertical="center" wrapText="1"/>
    </xf>
    <xf numFmtId="0" fontId="43" fillId="0" borderId="0" xfId="50" applyFont="1" applyFill="1" applyBorder="1" applyAlignment="1">
      <alignment horizontal="left" vertical="center" wrapText="1"/>
    </xf>
    <xf numFmtId="0" fontId="56" fillId="2" borderId="40" xfId="50" applyFont="1" applyFill="1" applyBorder="1" applyAlignment="1">
      <alignment horizontal="center" vertical="center" wrapText="1"/>
    </xf>
    <xf numFmtId="0" fontId="43" fillId="2" borderId="0" xfId="50" applyFont="1" applyFill="1" applyBorder="1" applyAlignment="1">
      <alignment horizontal="left" vertical="center" wrapText="1"/>
    </xf>
    <xf numFmtId="0" fontId="38" fillId="0" borderId="1" xfId="44" applyFont="1" applyBorder="1" applyAlignment="1">
      <alignment horizontal="center" vertical="center"/>
    </xf>
    <xf numFmtId="0" fontId="38" fillId="0" borderId="0" xfId="44" applyFont="1" applyAlignment="1">
      <alignment vertical="center"/>
    </xf>
    <xf numFmtId="176" fontId="55" fillId="0" borderId="1" xfId="50" applyNumberFormat="1" applyFont="1" applyBorder="1" applyAlignment="1">
      <alignment horizontal="center" vertical="center"/>
    </xf>
    <xf numFmtId="176" fontId="55" fillId="0" borderId="1" xfId="50" applyNumberFormat="1" applyFont="1" applyFill="1" applyBorder="1" applyAlignment="1">
      <alignment horizontal="right" vertical="center"/>
    </xf>
    <xf numFmtId="176" fontId="55" fillId="0" borderId="1" xfId="50" applyNumberFormat="1" applyFont="1" applyFill="1" applyBorder="1">
      <alignment vertical="center"/>
    </xf>
    <xf numFmtId="176" fontId="55" fillId="0" borderId="1" xfId="50" applyNumberFormat="1" applyFont="1" applyBorder="1">
      <alignment vertical="center"/>
    </xf>
    <xf numFmtId="9" fontId="56" fillId="26" borderId="1" xfId="50" applyNumberFormat="1" applyFont="1" applyFill="1" applyBorder="1" applyAlignment="1">
      <alignment horizontal="center" vertical="center" wrapText="1"/>
    </xf>
    <xf numFmtId="9" fontId="56" fillId="26" borderId="1" xfId="46" applyNumberFormat="1" applyFont="1" applyFill="1" applyBorder="1" applyAlignment="1">
      <alignment horizontal="center" vertical="center"/>
    </xf>
    <xf numFmtId="9" fontId="55" fillId="26" borderId="1" xfId="50" applyNumberFormat="1" applyFont="1" applyFill="1" applyBorder="1" applyAlignment="1">
      <alignment horizontal="center" vertical="center"/>
    </xf>
    <xf numFmtId="176" fontId="55" fillId="26" borderId="1" xfId="50" applyNumberFormat="1" applyFont="1" applyFill="1" applyBorder="1" applyAlignment="1">
      <alignment horizontal="center" vertical="center"/>
    </xf>
    <xf numFmtId="176" fontId="55" fillId="26" borderId="1" xfId="50" applyNumberFormat="1" applyFont="1" applyFill="1" applyBorder="1" applyAlignment="1">
      <alignment horizontal="right" vertical="center"/>
    </xf>
    <xf numFmtId="176" fontId="55" fillId="26" borderId="1" xfId="50" applyNumberFormat="1" applyFont="1" applyFill="1" applyBorder="1">
      <alignment vertical="center"/>
    </xf>
    <xf numFmtId="0" fontId="5" fillId="2" borderId="1" xfId="0" applyNumberFormat="1" applyFont="1" applyFill="1" applyBorder="1" applyAlignment="1">
      <alignment horizontal="center" vertical="center"/>
    </xf>
    <xf numFmtId="0" fontId="5" fillId="2" borderId="17" xfId="0" applyNumberFormat="1" applyFont="1" applyFill="1" applyBorder="1" applyAlignment="1">
      <alignment horizontal="center" vertical="center"/>
    </xf>
    <xf numFmtId="14" fontId="8" fillId="0" borderId="17" xfId="44" applyNumberFormat="1" applyFill="1" applyBorder="1" applyAlignment="1">
      <alignment horizontal="center" vertical="center"/>
    </xf>
    <xf numFmtId="0" fontId="5" fillId="2" borderId="13" xfId="0" applyNumberFormat="1" applyFont="1" applyFill="1" applyBorder="1" applyAlignment="1">
      <alignment horizontal="center" vertical="center"/>
    </xf>
    <xf numFmtId="14" fontId="8" fillId="0" borderId="13" xfId="44" applyNumberFormat="1" applyFill="1" applyBorder="1" applyAlignment="1">
      <alignment horizontal="center" vertical="center"/>
    </xf>
    <xf numFmtId="0" fontId="0" fillId="2" borderId="1" xfId="0" applyFill="1" applyBorder="1" applyAlignment="1">
      <alignment horizontal="center" vertical="center"/>
    </xf>
    <xf numFmtId="0" fontId="0" fillId="0" borderId="17" xfId="0" applyBorder="1" applyAlignment="1">
      <alignment horizontal="center" vertical="center"/>
    </xf>
    <xf numFmtId="0" fontId="0" fillId="2" borderId="1" xfId="0"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14" fontId="8" fillId="0" borderId="13" xfId="44" quotePrefix="1" applyNumberFormat="1" applyBorder="1" applyAlignment="1">
      <alignment horizontal="center" vertical="center"/>
    </xf>
    <xf numFmtId="0" fontId="0" fillId="0" borderId="17" xfId="0" applyFont="1" applyBorder="1" applyAlignment="1">
      <alignment horizontal="center" vertical="center"/>
    </xf>
    <xf numFmtId="0" fontId="8" fillId="2" borderId="1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57" fillId="0" borderId="13" xfId="0" applyFont="1" applyBorder="1" applyAlignment="1">
      <alignment horizontal="left" vertical="center" wrapText="1"/>
    </xf>
    <xf numFmtId="0" fontId="57" fillId="0" borderId="17" xfId="0" applyFont="1" applyBorder="1" applyAlignment="1">
      <alignment vertical="center" wrapText="1"/>
    </xf>
    <xf numFmtId="0" fontId="57" fillId="0" borderId="1" xfId="0" applyFont="1" applyBorder="1" applyAlignment="1">
      <alignment vertical="center" wrapText="1"/>
    </xf>
    <xf numFmtId="0" fontId="57" fillId="2" borderId="1" xfId="0" applyFont="1" applyFill="1" applyBorder="1" applyAlignment="1">
      <alignment horizontal="left" vertical="center" wrapText="1"/>
    </xf>
    <xf numFmtId="0" fontId="57" fillId="2" borderId="13" xfId="0" applyFont="1" applyFill="1" applyBorder="1" applyAlignment="1">
      <alignment horizontal="left" vertical="center" wrapText="1"/>
    </xf>
    <xf numFmtId="0" fontId="57" fillId="0" borderId="1" xfId="0" applyFont="1" applyFill="1" applyBorder="1" applyAlignment="1">
      <alignment vertical="center" wrapText="1"/>
    </xf>
    <xf numFmtId="0" fontId="47" fillId="0" borderId="0" xfId="44" applyFont="1" applyAlignment="1">
      <alignment vertical="center" shrinkToFit="1"/>
    </xf>
    <xf numFmtId="0" fontId="8" fillId="0" borderId="0" xfId="44" applyFont="1" applyAlignment="1">
      <alignment vertical="center" shrinkToFit="1"/>
    </xf>
    <xf numFmtId="14" fontId="8" fillId="0" borderId="17" xfId="44" quotePrefix="1" applyNumberFormat="1" applyBorder="1" applyAlignment="1">
      <alignment horizontal="center" vertical="center"/>
    </xf>
    <xf numFmtId="0" fontId="57" fillId="0" borderId="17" xfId="0" applyFont="1" applyFill="1" applyBorder="1" applyAlignment="1">
      <alignment vertical="center" wrapText="1"/>
    </xf>
    <xf numFmtId="0" fontId="57" fillId="0" borderId="13" xfId="0" applyFont="1" applyFill="1" applyBorder="1" applyAlignment="1">
      <alignment vertical="center" wrapText="1"/>
    </xf>
    <xf numFmtId="56" fontId="8" fillId="2" borderId="49" xfId="44" applyNumberFormat="1" applyFill="1" applyBorder="1" applyAlignment="1">
      <alignment horizontal="center" vertical="center" wrapText="1"/>
    </xf>
    <xf numFmtId="0" fontId="8" fillId="2" borderId="26" xfId="44" applyNumberFormat="1" applyFill="1" applyBorder="1" applyAlignment="1">
      <alignment horizontal="center" vertical="center" wrapText="1"/>
    </xf>
    <xf numFmtId="0" fontId="8" fillId="2" borderId="50" xfId="44" applyNumberFormat="1" applyFill="1" applyBorder="1" applyAlignment="1">
      <alignment horizontal="center" vertical="center" wrapText="1"/>
    </xf>
    <xf numFmtId="0" fontId="8" fillId="0" borderId="49" xfId="44" applyNumberFormat="1" applyBorder="1" applyAlignment="1">
      <alignment horizontal="center" vertical="center" wrapText="1"/>
    </xf>
    <xf numFmtId="0" fontId="8" fillId="0" borderId="26" xfId="44" applyNumberFormat="1" applyBorder="1" applyAlignment="1">
      <alignment horizontal="center" wrapText="1"/>
    </xf>
    <xf numFmtId="0" fontId="8" fillId="0" borderId="26" xfId="44" applyNumberFormat="1" applyBorder="1" applyAlignment="1">
      <alignment horizontal="center" vertical="center" wrapText="1"/>
    </xf>
    <xf numFmtId="0" fontId="8" fillId="0" borderId="50" xfId="44" applyNumberFormat="1" applyBorder="1" applyAlignment="1">
      <alignment horizontal="center" vertical="center" wrapText="1"/>
    </xf>
    <xf numFmtId="0" fontId="2" fillId="2" borderId="33" xfId="1" applyFont="1" applyFill="1" applyBorder="1" applyAlignment="1">
      <alignment horizontal="center" vertical="center"/>
    </xf>
    <xf numFmtId="0" fontId="8" fillId="2" borderId="34" xfId="44" quotePrefix="1" applyNumberFormat="1" applyFill="1" applyBorder="1" applyAlignment="1">
      <alignment horizontal="center" vertical="center" wrapText="1"/>
    </xf>
    <xf numFmtId="0" fontId="8" fillId="2" borderId="34" xfId="44" quotePrefix="1" applyNumberFormat="1" applyFill="1" applyBorder="1" applyAlignment="1">
      <alignment horizontal="center" vertical="center"/>
    </xf>
    <xf numFmtId="0" fontId="8" fillId="2" borderId="34" xfId="44" quotePrefix="1" applyNumberFormat="1" applyFont="1" applyFill="1" applyBorder="1" applyAlignment="1">
      <alignment horizontal="center" vertical="center" wrapText="1"/>
    </xf>
    <xf numFmtId="0" fontId="8" fillId="2" borderId="34" xfId="44" quotePrefix="1" applyNumberFormat="1" applyFont="1" applyFill="1" applyBorder="1" applyAlignment="1">
      <alignment horizontal="center" vertical="center" shrinkToFit="1"/>
    </xf>
    <xf numFmtId="0" fontId="29" fillId="2" borderId="60" xfId="44" applyNumberFormat="1" applyFont="1" applyFill="1" applyBorder="1" applyAlignment="1">
      <alignment horizontal="center" vertical="center" wrapText="1"/>
    </xf>
    <xf numFmtId="0" fontId="59" fillId="0" borderId="19" xfId="44" applyFont="1" applyBorder="1" applyAlignment="1">
      <alignment horizontal="center" vertical="center"/>
    </xf>
    <xf numFmtId="0" fontId="59" fillId="0" borderId="21" xfId="44" applyFont="1" applyBorder="1" applyAlignment="1">
      <alignment horizontal="center" vertical="center"/>
    </xf>
    <xf numFmtId="0" fontId="60" fillId="0" borderId="33" xfId="44" applyFont="1" applyBorder="1" applyAlignment="1">
      <alignment horizontal="center" vertical="center"/>
    </xf>
    <xf numFmtId="0" fontId="48" fillId="0" borderId="51" xfId="44" applyFont="1" applyBorder="1" applyAlignment="1">
      <alignment horizontal="center" vertical="center"/>
    </xf>
    <xf numFmtId="0" fontId="59" fillId="0" borderId="39" xfId="44" applyFont="1" applyBorder="1" applyAlignment="1">
      <alignment horizontal="center" vertical="center"/>
    </xf>
    <xf numFmtId="0" fontId="48" fillId="0" borderId="36" xfId="44" applyFont="1" applyBorder="1" applyAlignment="1">
      <alignment horizontal="center" vertical="center"/>
    </xf>
    <xf numFmtId="0" fontId="48" fillId="0" borderId="33" xfId="44" applyFont="1" applyBorder="1" applyAlignment="1">
      <alignment horizontal="center" vertical="center" wrapText="1"/>
    </xf>
    <xf numFmtId="0" fontId="48" fillId="0" borderId="36" xfId="44" applyFont="1" applyBorder="1" applyAlignment="1">
      <alignment horizontal="center" vertical="center" wrapText="1"/>
    </xf>
    <xf numFmtId="0" fontId="59" fillId="0" borderId="51" xfId="44" applyFont="1" applyBorder="1" applyAlignment="1">
      <alignment horizontal="center" vertical="center" wrapText="1"/>
    </xf>
    <xf numFmtId="0" fontId="59" fillId="0" borderId="57" xfId="44" applyFont="1" applyBorder="1" applyAlignment="1">
      <alignment horizontal="center" vertical="center"/>
    </xf>
    <xf numFmtId="0" fontId="59" fillId="0" borderId="58" xfId="44" applyFont="1" applyBorder="1" applyAlignment="1">
      <alignment horizontal="center" vertical="center"/>
    </xf>
    <xf numFmtId="0" fontId="60" fillId="0" borderId="36" xfId="44" applyFont="1" applyBorder="1" applyAlignment="1">
      <alignment horizontal="center" vertical="center"/>
    </xf>
    <xf numFmtId="0" fontId="6" fillId="0" borderId="59" xfId="44" applyFont="1" applyBorder="1" applyAlignment="1">
      <alignment horizontal="center" vertical="center"/>
    </xf>
    <xf numFmtId="0" fontId="6" fillId="0" borderId="61" xfId="44" applyFont="1" applyBorder="1" applyAlignment="1">
      <alignment horizontal="center" vertical="center" wrapText="1"/>
    </xf>
    <xf numFmtId="0" fontId="6" fillId="0" borderId="38" xfId="44" applyFont="1" applyBorder="1" applyAlignment="1">
      <alignment horizontal="center" vertical="center" wrapText="1"/>
    </xf>
    <xf numFmtId="0" fontId="6" fillId="0" borderId="18" xfId="44" applyFont="1" applyBorder="1" applyAlignment="1">
      <alignment horizontal="center" vertical="center"/>
    </xf>
    <xf numFmtId="0" fontId="6" fillId="0" borderId="12" xfId="44" applyFont="1" applyBorder="1" applyAlignment="1">
      <alignment horizontal="center" vertical="center"/>
    </xf>
    <xf numFmtId="0" fontId="6" fillId="0" borderId="14" xfId="44" applyFont="1" applyBorder="1" applyAlignment="1">
      <alignment horizontal="center" vertical="center"/>
    </xf>
    <xf numFmtId="0" fontId="8" fillId="2" borderId="35" xfId="44" applyFont="1" applyFill="1" applyBorder="1" applyAlignment="1">
      <alignment horizontal="center" vertical="center" wrapText="1"/>
    </xf>
    <xf numFmtId="0" fontId="27" fillId="0" borderId="0" xfId="44" applyFont="1" applyBorder="1" applyAlignment="1">
      <alignment horizontal="center" vertical="center"/>
    </xf>
    <xf numFmtId="0" fontId="5" fillId="2" borderId="1" xfId="0" quotePrefix="1"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31" fillId="0" borderId="0" xfId="0" applyFont="1" applyAlignment="1">
      <alignment horizontal="left" vertical="center" wrapText="1"/>
    </xf>
    <xf numFmtId="0" fontId="0" fillId="29" borderId="23" xfId="0" quotePrefix="1" applyNumberFormat="1" applyFill="1" applyBorder="1" applyAlignment="1">
      <alignment vertical="center" wrapText="1"/>
    </xf>
    <xf numFmtId="0" fontId="0" fillId="29" borderId="64" xfId="0" quotePrefix="1" applyNumberFormat="1" applyFill="1" applyBorder="1" applyAlignment="1">
      <alignment vertical="center" shrinkToFit="1"/>
    </xf>
    <xf numFmtId="0" fontId="7" fillId="2" borderId="20" xfId="0" quotePrefix="1" applyNumberFormat="1" applyFont="1" applyFill="1" applyBorder="1" applyAlignment="1">
      <alignment horizontal="center" vertical="center" wrapText="1"/>
    </xf>
    <xf numFmtId="0" fontId="7" fillId="2" borderId="13" xfId="0" quotePrefix="1" applyNumberFormat="1" applyFont="1" applyFill="1" applyBorder="1" applyAlignment="1">
      <alignment horizontal="center" vertical="center" wrapText="1"/>
    </xf>
    <xf numFmtId="0" fontId="7" fillId="2" borderId="14" xfId="0" quotePrefix="1" applyNumberFormat="1" applyFont="1" applyFill="1" applyBorder="1" applyAlignment="1">
      <alignment horizontal="center" vertical="center" wrapText="1"/>
    </xf>
    <xf numFmtId="0" fontId="27" fillId="29" borderId="52" xfId="0" applyFont="1" applyFill="1" applyBorder="1" applyAlignment="1">
      <alignment horizontal="center" vertical="center"/>
    </xf>
    <xf numFmtId="0" fontId="0" fillId="0" borderId="57" xfId="0" quotePrefix="1" applyNumberFormat="1" applyBorder="1" applyAlignment="1">
      <alignment vertical="center"/>
    </xf>
    <xf numFmtId="0" fontId="0" fillId="2" borderId="54" xfId="0" quotePrefix="1" applyNumberFormat="1" applyFill="1" applyBorder="1" applyAlignment="1">
      <alignment vertical="center"/>
    </xf>
    <xf numFmtId="0" fontId="0" fillId="2" borderId="19" xfId="0" quotePrefix="1" applyNumberFormat="1" applyFont="1" applyFill="1" applyBorder="1" applyAlignment="1">
      <alignment horizontal="center" vertical="center" wrapText="1"/>
    </xf>
    <xf numFmtId="0" fontId="0" fillId="2" borderId="1" xfId="0" quotePrefix="1" applyNumberFormat="1" applyFont="1" applyFill="1" applyBorder="1" applyAlignment="1">
      <alignment horizontal="center" vertical="center" wrapText="1"/>
    </xf>
    <xf numFmtId="0" fontId="0" fillId="2" borderId="12" xfId="0" quotePrefix="1" applyNumberFormat="1" applyFont="1" applyFill="1" applyBorder="1" applyAlignment="1">
      <alignment horizontal="center" vertical="center" wrapText="1"/>
    </xf>
    <xf numFmtId="0" fontId="28" fillId="0" borderId="57" xfId="0" applyFont="1" applyBorder="1" applyAlignment="1">
      <alignment horizontal="center"/>
    </xf>
    <xf numFmtId="0" fontId="0" fillId="2" borderId="19" xfId="0" quotePrefix="1" applyNumberFormat="1" applyFill="1" applyBorder="1" applyAlignment="1">
      <alignment horizontal="center" vertical="center"/>
    </xf>
    <xf numFmtId="0" fontId="0" fillId="2" borderId="1" xfId="0" quotePrefix="1" applyNumberFormat="1" applyFill="1" applyBorder="1" applyAlignment="1">
      <alignment horizontal="center"/>
    </xf>
    <xf numFmtId="0" fontId="0" fillId="2" borderId="1" xfId="0" quotePrefix="1" applyNumberFormat="1" applyFill="1" applyBorder="1" applyAlignment="1"/>
    <xf numFmtId="0" fontId="0" fillId="0" borderId="1" xfId="0" applyBorder="1" applyAlignment="1"/>
    <xf numFmtId="0" fontId="0" fillId="0" borderId="12" xfId="0" applyBorder="1" applyAlignment="1"/>
    <xf numFmtId="0" fontId="0" fillId="2" borderId="54" xfId="0" quotePrefix="1" applyNumberFormat="1" applyFill="1" applyBorder="1" applyAlignment="1">
      <alignment vertical="center" wrapText="1"/>
    </xf>
    <xf numFmtId="0" fontId="0" fillId="0" borderId="66" xfId="0" quotePrefix="1" applyNumberFormat="1" applyBorder="1" applyAlignment="1">
      <alignment vertical="center"/>
    </xf>
    <xf numFmtId="0" fontId="0" fillId="2" borderId="52" xfId="0" quotePrefix="1" applyNumberFormat="1" applyFill="1" applyBorder="1" applyAlignment="1">
      <alignment vertical="center" wrapText="1"/>
    </xf>
    <xf numFmtId="0" fontId="0" fillId="2" borderId="20" xfId="0" quotePrefix="1" applyNumberFormat="1" applyFill="1" applyBorder="1" applyAlignment="1">
      <alignment horizontal="center" vertical="center"/>
    </xf>
    <xf numFmtId="0" fontId="0" fillId="2" borderId="13" xfId="0" quotePrefix="1" applyNumberFormat="1" applyFill="1" applyBorder="1" applyAlignment="1">
      <alignment horizontal="center"/>
    </xf>
    <xf numFmtId="0" fontId="0" fillId="2" borderId="13" xfId="0" quotePrefix="1" applyNumberFormat="1" applyFill="1" applyBorder="1" applyAlignment="1"/>
    <xf numFmtId="0" fontId="0" fillId="0" borderId="13" xfId="0" applyBorder="1" applyAlignment="1"/>
    <xf numFmtId="0" fontId="0" fillId="0" borderId="14" xfId="0" applyBorder="1" applyAlignment="1"/>
    <xf numFmtId="0" fontId="28" fillId="0" borderId="66" xfId="0" applyFont="1" applyBorder="1" applyAlignment="1">
      <alignment horizontal="center"/>
    </xf>
    <xf numFmtId="0" fontId="0" fillId="0" borderId="67" xfId="0" quotePrefix="1" applyNumberFormat="1" applyBorder="1" applyAlignment="1">
      <alignment vertical="center"/>
    </xf>
    <xf numFmtId="0" fontId="0" fillId="2" borderId="55" xfId="0" quotePrefix="1" applyNumberFormat="1" applyFill="1" applyBorder="1" applyAlignment="1">
      <alignment vertical="center" wrapText="1"/>
    </xf>
    <xf numFmtId="0" fontId="0" fillId="2" borderId="16" xfId="0" quotePrefix="1" applyNumberFormat="1" applyFill="1" applyBorder="1" applyAlignment="1">
      <alignment horizontal="center" vertical="center"/>
    </xf>
    <xf numFmtId="0" fontId="0" fillId="2" borderId="17" xfId="0" quotePrefix="1" applyNumberFormat="1" applyFill="1" applyBorder="1" applyAlignment="1">
      <alignment horizontal="center"/>
    </xf>
    <xf numFmtId="0" fontId="0" fillId="2" borderId="17" xfId="0" quotePrefix="1" applyNumberFormat="1" applyFill="1" applyBorder="1" applyAlignment="1"/>
    <xf numFmtId="0" fontId="0" fillId="0" borderId="17" xfId="0" applyBorder="1" applyAlignment="1"/>
    <xf numFmtId="0" fontId="0" fillId="0" borderId="18" xfId="0" applyBorder="1" applyAlignment="1"/>
    <xf numFmtId="0" fontId="28" fillId="0" borderId="67" xfId="0" applyFont="1" applyBorder="1" applyAlignment="1">
      <alignment horizontal="center"/>
    </xf>
    <xf numFmtId="0" fontId="0" fillId="0" borderId="0" xfId="0" applyBorder="1" applyAlignment="1"/>
    <xf numFmtId="0" fontId="0" fillId="0" borderId="36" xfId="0" applyBorder="1" applyAlignment="1"/>
    <xf numFmtId="0" fontId="0" fillId="0" borderId="57" xfId="0" quotePrefix="1" applyNumberFormat="1" applyFill="1" applyBorder="1" applyAlignment="1">
      <alignment vertical="center"/>
    </xf>
    <xf numFmtId="0" fontId="0" fillId="0" borderId="54" xfId="0" quotePrefix="1" applyNumberFormat="1" applyBorder="1" applyAlignment="1">
      <alignment vertical="center" wrapText="1"/>
    </xf>
    <xf numFmtId="0" fontId="0" fillId="2" borderId="1" xfId="0" applyNumberFormat="1" applyFill="1" applyBorder="1" applyAlignment="1">
      <alignment horizontal="center"/>
    </xf>
    <xf numFmtId="0" fontId="0" fillId="2" borderId="57" xfId="0" quotePrefix="1" applyNumberFormat="1" applyFill="1" applyBorder="1" applyAlignment="1">
      <alignment vertical="center"/>
    </xf>
    <xf numFmtId="0" fontId="57" fillId="0" borderId="54" xfId="0" quotePrefix="1" applyNumberFormat="1" applyFont="1" applyBorder="1" applyAlignment="1">
      <alignment horizontal="left" vertical="center" wrapText="1"/>
    </xf>
    <xf numFmtId="0" fontId="0" fillId="2" borderId="66" xfId="0" quotePrefix="1" applyNumberFormat="1" applyFill="1" applyBorder="1" applyAlignment="1">
      <alignment vertical="center"/>
    </xf>
    <xf numFmtId="0" fontId="57" fillId="0" borderId="52" xfId="0" quotePrefix="1" applyNumberFormat="1" applyFont="1" applyBorder="1" applyAlignment="1">
      <alignment horizontal="left" vertical="center" wrapText="1"/>
    </xf>
    <xf numFmtId="0" fontId="0" fillId="2" borderId="67" xfId="0" quotePrefix="1" applyNumberFormat="1" applyFill="1" applyBorder="1" applyAlignment="1">
      <alignment vertical="center"/>
    </xf>
    <xf numFmtId="0" fontId="0" fillId="2" borderId="55" xfId="0" quotePrefix="1" applyNumberFormat="1" applyFont="1" applyFill="1" applyBorder="1" applyAlignment="1">
      <alignment vertical="center" wrapText="1"/>
    </xf>
    <xf numFmtId="0" fontId="0" fillId="0" borderId="57" xfId="0" quotePrefix="1" applyNumberFormat="1" applyFill="1" applyBorder="1" applyAlignment="1">
      <alignment horizontal="left" vertical="center"/>
    </xf>
    <xf numFmtId="0" fontId="57" fillId="2" borderId="54" xfId="0" applyFont="1" applyFill="1" applyBorder="1" applyAlignment="1">
      <alignment vertical="center" wrapText="1"/>
    </xf>
    <xf numFmtId="0" fontId="0" fillId="0" borderId="54" xfId="0" quotePrefix="1" applyNumberFormat="1" applyFill="1" applyBorder="1" applyAlignment="1">
      <alignment vertical="center" wrapText="1"/>
    </xf>
    <xf numFmtId="0" fontId="0" fillId="2" borderId="1" xfId="0" applyNumberFormat="1" applyFill="1" applyBorder="1" applyAlignment="1">
      <alignment horizontal="center" wrapText="1"/>
    </xf>
    <xf numFmtId="0" fontId="0" fillId="0" borderId="66" xfId="0" quotePrefix="1" applyNumberFormat="1" applyFill="1" applyBorder="1" applyAlignment="1">
      <alignment horizontal="left" vertical="center"/>
    </xf>
    <xf numFmtId="0" fontId="57" fillId="2" borderId="52" xfId="0" quotePrefix="1" applyNumberFormat="1" applyFont="1" applyFill="1" applyBorder="1" applyAlignment="1">
      <alignment vertical="center" wrapText="1"/>
    </xf>
    <xf numFmtId="0" fontId="0" fillId="2" borderId="67" xfId="0" quotePrefix="1" applyNumberFormat="1" applyFill="1" applyBorder="1" applyAlignment="1">
      <alignment horizontal="left" vertical="center"/>
    </xf>
    <xf numFmtId="0" fontId="0" fillId="2" borderId="17" xfId="0" applyNumberFormat="1" applyFill="1" applyBorder="1" applyAlignment="1">
      <alignment horizontal="center"/>
    </xf>
    <xf numFmtId="0" fontId="0" fillId="2" borderId="57" xfId="0" quotePrefix="1" applyNumberFormat="1" applyFill="1" applyBorder="1" applyAlignment="1">
      <alignment horizontal="left" vertical="center"/>
    </xf>
    <xf numFmtId="0" fontId="0" fillId="2" borderId="57" xfId="0" applyFill="1" applyBorder="1" applyAlignment="1">
      <alignment horizontal="left" vertical="center"/>
    </xf>
    <xf numFmtId="0" fontId="0" fillId="2" borderId="54" xfId="0" applyFill="1" applyBorder="1" applyAlignment="1">
      <alignment horizontal="left" vertical="center" wrapText="1" shrinkToFit="1"/>
    </xf>
    <xf numFmtId="0" fontId="0" fillId="2" borderId="57" xfId="0" applyFill="1" applyBorder="1" applyAlignment="1">
      <alignment vertical="center"/>
    </xf>
    <xf numFmtId="0" fontId="0" fillId="2" borderId="54" xfId="0" applyFill="1" applyBorder="1" applyAlignment="1">
      <alignment vertical="center" wrapText="1" shrinkToFit="1"/>
    </xf>
    <xf numFmtId="0" fontId="0" fillId="2" borderId="66" xfId="0" applyFill="1" applyBorder="1" applyAlignment="1">
      <alignment vertical="center"/>
    </xf>
    <xf numFmtId="0" fontId="0" fillId="2" borderId="52" xfId="0" applyFill="1" applyBorder="1" applyAlignment="1">
      <alignment vertical="center" wrapText="1" shrinkToFit="1"/>
    </xf>
    <xf numFmtId="0" fontId="0" fillId="2" borderId="13" xfId="0" applyNumberFormat="1" applyFill="1" applyBorder="1" applyAlignment="1">
      <alignment horizontal="center"/>
    </xf>
    <xf numFmtId="0" fontId="0" fillId="2" borderId="67" xfId="0" applyFill="1" applyBorder="1" applyAlignment="1">
      <alignment horizontal="left" vertical="center"/>
    </xf>
    <xf numFmtId="0" fontId="0" fillId="2" borderId="55" xfId="0" applyFill="1" applyBorder="1" applyAlignment="1">
      <alignment vertical="center" wrapText="1" shrinkToFit="1"/>
    </xf>
    <xf numFmtId="0" fontId="0" fillId="0" borderId="17" xfId="0" applyNumberFormat="1" applyFill="1" applyBorder="1" applyAlignment="1"/>
    <xf numFmtId="0" fontId="0" fillId="2" borderId="52" xfId="0" applyFill="1" applyBorder="1" applyAlignment="1">
      <alignment horizontal="left" vertical="center" wrapText="1" shrinkToFit="1"/>
    </xf>
    <xf numFmtId="0" fontId="0" fillId="2" borderId="67" xfId="0" applyFill="1" applyBorder="1" applyAlignment="1">
      <alignment vertical="center"/>
    </xf>
    <xf numFmtId="0" fontId="0" fillId="2" borderId="55" xfId="0" applyFill="1" applyBorder="1" applyAlignment="1">
      <alignment horizontal="left" vertical="center" wrapText="1" shrinkToFit="1"/>
    </xf>
    <xf numFmtId="0" fontId="0" fillId="2" borderId="52" xfId="0" applyFill="1" applyBorder="1" applyAlignment="1">
      <alignment vertical="center" shrinkToFit="1"/>
    </xf>
    <xf numFmtId="0" fontId="0" fillId="0" borderId="61" xfId="0" applyBorder="1" applyAlignment="1">
      <alignment vertical="center"/>
    </xf>
    <xf numFmtId="0" fontId="0" fillId="0" borderId="38" xfId="0" applyBorder="1" applyAlignment="1">
      <alignment vertical="center"/>
    </xf>
    <xf numFmtId="0" fontId="0" fillId="2" borderId="68" xfId="0" applyFill="1" applyBorder="1" applyAlignment="1"/>
    <xf numFmtId="0" fontId="28" fillId="2" borderId="68" xfId="0" applyFont="1" applyFill="1" applyBorder="1" applyAlignment="1">
      <alignment horizontal="center"/>
    </xf>
    <xf numFmtId="0" fontId="0" fillId="0" borderId="0" xfId="0" applyBorder="1" applyAlignment="1">
      <alignment vertical="center"/>
    </xf>
    <xf numFmtId="0" fontId="0" fillId="0" borderId="0" xfId="0" applyBorder="1" applyAlignment="1">
      <alignment vertical="center" shrinkToFit="1"/>
    </xf>
    <xf numFmtId="0" fontId="0" fillId="2" borderId="0" xfId="0" applyFill="1" applyAlignment="1">
      <alignment horizontal="center"/>
    </xf>
    <xf numFmtId="0" fontId="28" fillId="0" borderId="0" xfId="0" applyFont="1" applyAlignment="1">
      <alignment horizontal="center"/>
    </xf>
    <xf numFmtId="0" fontId="28" fillId="2" borderId="1" xfId="0" applyFont="1" applyFill="1" applyBorder="1" applyAlignment="1"/>
    <xf numFmtId="0" fontId="28" fillId="2" borderId="1" xfId="0" applyFont="1" applyFill="1" applyBorder="1" applyAlignment="1">
      <alignment horizontal="center"/>
    </xf>
    <xf numFmtId="0" fontId="28" fillId="0" borderId="1" xfId="0" applyFont="1" applyBorder="1" applyAlignment="1"/>
    <xf numFmtId="0" fontId="28" fillId="0" borderId="1" xfId="0" applyFont="1" applyBorder="1" applyAlignment="1">
      <alignment horizontal="center"/>
    </xf>
    <xf numFmtId="0" fontId="0" fillId="0" borderId="0" xfId="0" applyAlignment="1">
      <alignment vertical="center"/>
    </xf>
    <xf numFmtId="0" fontId="0" fillId="0" borderId="0" xfId="0" applyAlignment="1">
      <alignment vertical="center" shrinkToFit="1"/>
    </xf>
    <xf numFmtId="0" fontId="6" fillId="32" borderId="0" xfId="44" applyFont="1" applyFill="1"/>
    <xf numFmtId="0" fontId="5" fillId="0" borderId="1" xfId="0" applyFont="1" applyFill="1" applyBorder="1" applyAlignment="1">
      <alignment horizontal="center" vertical="center"/>
    </xf>
    <xf numFmtId="0" fontId="50" fillId="0" borderId="1" xfId="1" applyFont="1" applyFill="1" applyBorder="1" applyAlignment="1">
      <alignment horizontal="center" vertical="center"/>
    </xf>
    <xf numFmtId="0" fontId="32" fillId="0" borderId="0" xfId="44" applyFont="1" applyBorder="1" applyAlignment="1">
      <alignment vertical="center" wrapText="1"/>
    </xf>
    <xf numFmtId="0" fontId="32" fillId="0" borderId="32" xfId="44" applyFont="1" applyBorder="1" applyAlignment="1">
      <alignment vertical="center" wrapText="1"/>
    </xf>
    <xf numFmtId="0" fontId="8" fillId="0" borderId="26" xfId="44" applyNumberFormat="1" applyFill="1" applyBorder="1" applyAlignment="1">
      <alignment horizontal="center" vertical="center" wrapText="1"/>
    </xf>
    <xf numFmtId="0" fontId="7" fillId="0" borderId="0" xfId="44" applyFont="1" applyAlignment="1">
      <alignment horizontal="left" vertical="center"/>
    </xf>
    <xf numFmtId="0" fontId="57" fillId="0" borderId="17"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7" fillId="0" borderId="0" xfId="49">
      <alignment vertical="center"/>
    </xf>
    <xf numFmtId="0" fontId="6" fillId="0" borderId="12" xfId="44" applyFont="1" applyFill="1" applyBorder="1" applyAlignment="1">
      <alignment horizontal="center" vertical="center"/>
    </xf>
    <xf numFmtId="0" fontId="6" fillId="0" borderId="22" xfId="44" applyFont="1" applyBorder="1" applyAlignment="1">
      <alignment horizontal="center" vertical="center"/>
    </xf>
    <xf numFmtId="0" fontId="6" fillId="0" borderId="64" xfId="44" applyFont="1" applyBorder="1" applyAlignment="1">
      <alignment horizontal="center" vertical="center"/>
    </xf>
    <xf numFmtId="0" fontId="6" fillId="0" borderId="0" xfId="44" applyFont="1" applyBorder="1" applyAlignment="1">
      <alignment horizontal="left" vertical="center"/>
    </xf>
    <xf numFmtId="0" fontId="6" fillId="0" borderId="31" xfId="44" applyFont="1" applyBorder="1" applyAlignment="1">
      <alignment horizontal="center" vertical="center"/>
    </xf>
    <xf numFmtId="0" fontId="6" fillId="0" borderId="0" xfId="44" applyFont="1" applyBorder="1" applyAlignment="1">
      <alignment horizontal="center" vertical="center"/>
    </xf>
    <xf numFmtId="0" fontId="0" fillId="0" borderId="1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7" fillId="0" borderId="0" xfId="49" applyFont="1" applyBorder="1" applyAlignment="1">
      <alignment horizontal="right" vertical="center"/>
    </xf>
    <xf numFmtId="0" fontId="7" fillId="0" borderId="0" xfId="49" applyBorder="1" applyAlignment="1">
      <alignment horizontal="center" vertical="center"/>
    </xf>
    <xf numFmtId="0" fontId="42" fillId="0" borderId="1" xfId="49" applyFont="1" applyBorder="1" applyAlignment="1">
      <alignment vertical="center" wrapText="1"/>
    </xf>
    <xf numFmtId="176" fontId="42" fillId="2" borderId="0" xfId="49" applyNumberFormat="1" applyFont="1" applyFill="1" applyBorder="1" applyAlignment="1">
      <alignment horizontal="left" vertical="center" wrapText="1"/>
    </xf>
    <xf numFmtId="0" fontId="7" fillId="0" borderId="0" xfId="49" applyAlignment="1">
      <alignment horizontal="center" vertical="center"/>
    </xf>
    <xf numFmtId="0" fontId="7" fillId="0" borderId="0" xfId="49">
      <alignment vertical="center"/>
    </xf>
    <xf numFmtId="0" fontId="59" fillId="0" borderId="76" xfId="44" applyFont="1" applyBorder="1" applyAlignment="1">
      <alignment vertical="center"/>
    </xf>
    <xf numFmtId="0" fontId="48" fillId="0" borderId="65" xfId="44" applyFont="1" applyBorder="1" applyAlignment="1">
      <alignment vertical="center"/>
    </xf>
    <xf numFmtId="0" fontId="59" fillId="0" borderId="77" xfId="44" applyFont="1" applyBorder="1" applyAlignment="1">
      <alignment vertical="center" wrapText="1"/>
    </xf>
    <xf numFmtId="0" fontId="59" fillId="0" borderId="53" xfId="44" applyFont="1" applyBorder="1" applyAlignment="1">
      <alignment vertical="center" wrapText="1"/>
    </xf>
    <xf numFmtId="0" fontId="59" fillId="0" borderId="78" xfId="44" applyFont="1" applyBorder="1" applyAlignment="1">
      <alignment vertical="center"/>
    </xf>
    <xf numFmtId="0" fontId="48" fillId="0" borderId="27" xfId="44" applyFont="1" applyBorder="1" applyAlignment="1">
      <alignment vertical="center"/>
    </xf>
    <xf numFmtId="0" fontId="59" fillId="0" borderId="54" xfId="44" applyFont="1" applyBorder="1" applyAlignment="1">
      <alignment vertical="center"/>
    </xf>
    <xf numFmtId="0" fontId="62" fillId="0" borderId="27" xfId="44" applyFont="1" applyBorder="1" applyAlignment="1">
      <alignment vertical="center" wrapText="1"/>
    </xf>
    <xf numFmtId="0" fontId="59" fillId="0" borderId="78" xfId="44" applyFont="1" applyBorder="1" applyAlignment="1">
      <alignment horizontal="right" vertical="center"/>
    </xf>
    <xf numFmtId="0" fontId="6" fillId="0" borderId="54" xfId="44" applyFont="1" applyBorder="1" applyAlignment="1">
      <alignment horizontal="center" vertical="center"/>
    </xf>
    <xf numFmtId="0" fontId="59" fillId="0" borderId="78" xfId="44" applyFont="1" applyBorder="1" applyAlignment="1">
      <alignment horizontal="right" vertical="center" wrapText="1"/>
    </xf>
    <xf numFmtId="0" fontId="62" fillId="0" borderId="54" xfId="44" applyFont="1" applyBorder="1" applyAlignment="1">
      <alignment horizontal="center" vertical="center" wrapText="1"/>
    </xf>
    <xf numFmtId="0" fontId="48" fillId="0" borderId="79" xfId="44" applyFont="1" applyBorder="1" applyAlignment="1">
      <alignment horizontal="center" vertical="center"/>
    </xf>
    <xf numFmtId="0" fontId="59" fillId="0" borderId="69" xfId="44" applyFont="1" applyBorder="1" applyAlignment="1">
      <alignment vertical="center"/>
    </xf>
    <xf numFmtId="0" fontId="62" fillId="0" borderId="43" xfId="44" applyFont="1" applyBorder="1" applyAlignment="1">
      <alignment vertical="center" wrapText="1"/>
    </xf>
    <xf numFmtId="0" fontId="59" fillId="0" borderId="80" xfId="44" applyFont="1" applyBorder="1" applyAlignment="1">
      <alignment horizontal="right" vertical="center"/>
    </xf>
    <xf numFmtId="0" fontId="6" fillId="0" borderId="62" xfId="44" applyFont="1" applyBorder="1" applyAlignment="1">
      <alignment horizontal="center" vertical="center"/>
    </xf>
    <xf numFmtId="0" fontId="49" fillId="0" borderId="59" xfId="44" applyFont="1" applyBorder="1" applyAlignment="1">
      <alignment horizontal="center" vertical="center" wrapText="1"/>
    </xf>
    <xf numFmtId="0" fontId="6" fillId="0" borderId="0" xfId="44" applyFont="1" applyBorder="1" applyAlignment="1">
      <alignment horizontal="center" vertical="center" wrapText="1"/>
    </xf>
    <xf numFmtId="0" fontId="29" fillId="2" borderId="34" xfId="44" quotePrefix="1" applyNumberFormat="1" applyFont="1" applyFill="1" applyBorder="1" applyAlignment="1">
      <alignment horizontal="center" vertical="center" wrapText="1"/>
    </xf>
    <xf numFmtId="0" fontId="29" fillId="2" borderId="34" xfId="44" applyNumberFormat="1" applyFont="1" applyFill="1" applyBorder="1" applyAlignment="1">
      <alignment horizontal="center" vertical="center" wrapText="1"/>
    </xf>
    <xf numFmtId="0" fontId="29" fillId="2" borderId="17" xfId="44" applyNumberFormat="1" applyFont="1" applyFill="1" applyBorder="1" applyAlignment="1">
      <alignment horizontal="center" vertical="center" wrapText="1"/>
    </xf>
    <xf numFmtId="0" fontId="8" fillId="2" borderId="17" xfId="44" applyNumberFormat="1" applyFill="1" applyBorder="1" applyAlignment="1">
      <alignment horizontal="center" vertical="center" wrapText="1"/>
    </xf>
    <xf numFmtId="0" fontId="6" fillId="31" borderId="18" xfId="44" applyFont="1" applyFill="1" applyBorder="1" applyAlignment="1">
      <alignment horizontal="center" vertical="center"/>
    </xf>
    <xf numFmtId="0" fontId="29" fillId="2" borderId="1" xfId="44" applyNumberFormat="1" applyFont="1" applyFill="1" applyBorder="1" applyAlignment="1">
      <alignment horizontal="center" vertical="center" wrapText="1"/>
    </xf>
    <xf numFmtId="0" fontId="8" fillId="2" borderId="1" xfId="44" applyNumberFormat="1" applyFill="1" applyBorder="1" applyAlignment="1">
      <alignment horizontal="center" vertical="center" wrapText="1"/>
    </xf>
    <xf numFmtId="0" fontId="6" fillId="31" borderId="12" xfId="44" applyFont="1" applyFill="1" applyBorder="1" applyAlignment="1">
      <alignment horizontal="center" vertical="center"/>
    </xf>
    <xf numFmtId="0" fontId="64" fillId="2" borderId="0" xfId="44" applyFont="1" applyFill="1" applyAlignment="1">
      <alignment horizontal="center" vertical="center"/>
    </xf>
    <xf numFmtId="0" fontId="8" fillId="2" borderId="1" xfId="44" quotePrefix="1" applyNumberFormat="1" applyFill="1" applyBorder="1" applyAlignment="1">
      <alignment horizontal="center" vertical="center" wrapText="1"/>
    </xf>
    <xf numFmtId="179" fontId="5" fillId="2" borderId="13" xfId="0" applyNumberFormat="1" applyFont="1" applyFill="1" applyBorder="1" applyAlignment="1">
      <alignment horizontal="center" vertical="center"/>
    </xf>
    <xf numFmtId="14" fontId="8" fillId="0" borderId="2" xfId="44" applyNumberFormat="1" applyFill="1" applyBorder="1" applyAlignment="1">
      <alignment horizontal="center" vertical="center"/>
    </xf>
    <xf numFmtId="0" fontId="29" fillId="2" borderId="13" xfId="44" applyNumberFormat="1" applyFont="1" applyFill="1" applyBorder="1" applyAlignment="1">
      <alignment horizontal="center" vertical="center" wrapText="1"/>
    </xf>
    <xf numFmtId="0" fontId="8" fillId="2" borderId="13" xfId="44" quotePrefix="1" applyNumberFormat="1" applyFill="1" applyBorder="1" applyAlignment="1">
      <alignment horizontal="center" vertical="center" wrapText="1"/>
    </xf>
    <xf numFmtId="0" fontId="6" fillId="31" borderId="14" xfId="44" applyFont="1" applyFill="1" applyBorder="1" applyAlignment="1">
      <alignment horizontal="center" vertical="center"/>
    </xf>
    <xf numFmtId="0" fontId="8" fillId="0" borderId="17" xfId="44" applyNumberFormat="1" applyFont="1" applyBorder="1" applyAlignment="1">
      <alignment horizontal="center" vertical="center"/>
    </xf>
    <xf numFmtId="0" fontId="8" fillId="0" borderId="17" xfId="44" quotePrefix="1" applyNumberFormat="1" applyBorder="1" applyAlignment="1">
      <alignment horizontal="center" vertical="center"/>
    </xf>
    <xf numFmtId="0" fontId="8" fillId="0" borderId="1" xfId="44" applyNumberFormat="1" applyFont="1" applyBorder="1" applyAlignment="1">
      <alignment horizontal="center" vertical="center"/>
    </xf>
    <xf numFmtId="0" fontId="8" fillId="0" borderId="1" xfId="44" quotePrefix="1" applyNumberFormat="1" applyBorder="1" applyAlignment="1">
      <alignment horizontal="center" vertical="center"/>
    </xf>
    <xf numFmtId="56" fontId="64" fillId="0" borderId="0" xfId="44" applyNumberFormat="1" applyFont="1" applyAlignment="1">
      <alignment horizontal="right" vertical="center"/>
    </xf>
    <xf numFmtId="0" fontId="8" fillId="0" borderId="1" xfId="44" applyNumberFormat="1" applyBorder="1" applyAlignment="1">
      <alignment horizontal="center" vertical="center"/>
    </xf>
    <xf numFmtId="0" fontId="8" fillId="0" borderId="13" xfId="44" applyNumberFormat="1" applyFont="1" applyBorder="1" applyAlignment="1">
      <alignment horizontal="center" vertical="center"/>
    </xf>
    <xf numFmtId="0" fontId="8" fillId="0" borderId="13" xfId="44" quotePrefix="1" applyNumberFormat="1" applyBorder="1" applyAlignment="1">
      <alignment horizontal="center" vertical="center"/>
    </xf>
    <xf numFmtId="0" fontId="64" fillId="2" borderId="0" xfId="44" applyFont="1" applyFill="1" applyAlignment="1">
      <alignment horizontal="right" vertical="center"/>
    </xf>
    <xf numFmtId="0" fontId="8" fillId="2" borderId="0" xfId="44" applyFill="1"/>
    <xf numFmtId="0" fontId="64" fillId="0" borderId="0" xfId="44" applyFont="1" applyAlignment="1">
      <alignment horizontal="right" vertical="center"/>
    </xf>
    <xf numFmtId="179" fontId="57" fillId="2" borderId="13" xfId="0" applyNumberFormat="1" applyFont="1" applyFill="1" applyBorder="1" applyAlignment="1">
      <alignment horizontal="center" vertical="center"/>
    </xf>
    <xf numFmtId="0" fontId="8" fillId="0" borderId="13" xfId="44" applyNumberFormat="1" applyBorder="1" applyAlignment="1">
      <alignment horizontal="center" vertical="center"/>
    </xf>
    <xf numFmtId="0" fontId="8" fillId="0" borderId="1" xfId="44" applyNumberFormat="1" applyBorder="1" applyAlignment="1">
      <alignment horizontal="center" vertical="center" wrapText="1"/>
    </xf>
    <xf numFmtId="0" fontId="8" fillId="0" borderId="15" xfId="44" applyNumberFormat="1" applyFont="1" applyBorder="1" applyAlignment="1">
      <alignment horizontal="center" vertical="center"/>
    </xf>
    <xf numFmtId="0" fontId="65" fillId="0" borderId="0" xfId="44" applyFont="1"/>
    <xf numFmtId="0" fontId="8" fillId="0" borderId="2" xfId="44" quotePrefix="1" applyNumberFormat="1" applyBorder="1" applyAlignment="1">
      <alignment horizontal="center" vertical="center"/>
    </xf>
    <xf numFmtId="0" fontId="0" fillId="0" borderId="2" xfId="0" applyBorder="1" applyAlignment="1">
      <alignment horizontal="center" vertical="center"/>
    </xf>
    <xf numFmtId="0" fontId="6" fillId="0" borderId="71" xfId="44" applyFont="1" applyBorder="1" applyAlignment="1">
      <alignment horizontal="center" vertical="center"/>
    </xf>
    <xf numFmtId="0" fontId="57" fillId="0" borderId="13" xfId="0" applyFont="1" applyFill="1" applyBorder="1" applyAlignment="1">
      <alignment horizontal="left" vertical="center" wrapText="1"/>
    </xf>
    <xf numFmtId="0" fontId="8" fillId="0" borderId="23" xfId="44" applyNumberFormat="1" applyFont="1" applyBorder="1" applyAlignment="1">
      <alignment horizontal="center" vertical="center"/>
    </xf>
    <xf numFmtId="0" fontId="8" fillId="0" borderId="17" xfId="44" applyNumberFormat="1" applyBorder="1" applyAlignment="1">
      <alignment horizontal="center" vertical="center"/>
    </xf>
    <xf numFmtId="0" fontId="64" fillId="0" borderId="0" xfId="44" applyFont="1"/>
    <xf numFmtId="0" fontId="66" fillId="0" borderId="0" xfId="44" applyFont="1" applyAlignment="1">
      <alignment vertical="center" shrinkToFit="1"/>
    </xf>
    <xf numFmtId="0" fontId="8" fillId="0" borderId="0" xfId="44" applyFont="1"/>
    <xf numFmtId="0" fontId="7" fillId="0" borderId="19" xfId="44" applyFont="1" applyBorder="1" applyAlignment="1">
      <alignment vertical="center"/>
    </xf>
    <xf numFmtId="0" fontId="9" fillId="0" borderId="19" xfId="0" applyFont="1" applyBorder="1" applyAlignment="1">
      <alignment horizontal="center" vertical="center"/>
    </xf>
    <xf numFmtId="176" fontId="28" fillId="2" borderId="12" xfId="44" applyNumberFormat="1" applyFont="1" applyFill="1" applyBorder="1" applyAlignment="1">
      <alignment vertical="center"/>
    </xf>
    <xf numFmtId="0" fontId="9" fillId="0" borderId="19" xfId="0" applyFont="1" applyFill="1" applyBorder="1" applyAlignment="1">
      <alignment horizontal="center" vertical="center"/>
    </xf>
    <xf numFmtId="0" fontId="7" fillId="26" borderId="19" xfId="44" applyFont="1" applyFill="1" applyBorder="1" applyAlignment="1">
      <alignment vertical="center"/>
    </xf>
    <xf numFmtId="0" fontId="9" fillId="26" borderId="19" xfId="0" applyFont="1" applyFill="1" applyBorder="1" applyAlignment="1">
      <alignment horizontal="center" vertical="center"/>
    </xf>
    <xf numFmtId="176" fontId="28" fillId="26" borderId="12" xfId="44" applyNumberFormat="1" applyFont="1" applyFill="1" applyBorder="1" applyAlignment="1">
      <alignment vertical="center"/>
    </xf>
    <xf numFmtId="0" fontId="7" fillId="0" borderId="19" xfId="44" applyFont="1" applyFill="1" applyBorder="1" applyAlignment="1">
      <alignment vertical="center"/>
    </xf>
    <xf numFmtId="176" fontId="28" fillId="0" borderId="12" xfId="44" applyNumberFormat="1" applyFont="1" applyFill="1" applyBorder="1" applyAlignment="1">
      <alignment vertical="center"/>
    </xf>
    <xf numFmtId="0" fontId="7" fillId="0" borderId="21" xfId="44" applyFont="1" applyFill="1" applyBorder="1" applyAlignment="1">
      <alignment vertical="center"/>
    </xf>
    <xf numFmtId="0" fontId="7" fillId="33" borderId="33" xfId="44" applyFont="1" applyFill="1" applyBorder="1" applyAlignment="1">
      <alignment vertical="center"/>
    </xf>
    <xf numFmtId="0" fontId="9" fillId="0" borderId="12" xfId="0" applyFont="1" applyFill="1" applyBorder="1" applyAlignment="1">
      <alignment horizontal="center" vertical="center"/>
    </xf>
    <xf numFmtId="0" fontId="7" fillId="0" borderId="39" xfId="44" applyFont="1" applyFill="1" applyBorder="1" applyAlignment="1">
      <alignment vertical="center"/>
    </xf>
    <xf numFmtId="0" fontId="67" fillId="32" borderId="0" xfId="44" applyFont="1" applyFill="1" applyAlignment="1">
      <alignment horizontal="center" vertical="center"/>
    </xf>
    <xf numFmtId="0" fontId="7" fillId="0" borderId="21" xfId="44" applyFont="1" applyBorder="1" applyAlignment="1">
      <alignment vertical="center"/>
    </xf>
    <xf numFmtId="0" fontId="7" fillId="0" borderId="39" xfId="44" applyFont="1" applyBorder="1" applyAlignment="1">
      <alignment vertical="center"/>
    </xf>
    <xf numFmtId="0" fontId="27" fillId="26" borderId="21" xfId="44" applyFont="1" applyFill="1" applyBorder="1" applyAlignment="1">
      <alignment horizontal="center" vertical="center"/>
    </xf>
    <xf numFmtId="176" fontId="27" fillId="2" borderId="12" xfId="44" applyNumberFormat="1" applyFont="1" applyFill="1" applyBorder="1" applyAlignment="1">
      <alignment vertical="center"/>
    </xf>
    <xf numFmtId="0" fontId="27" fillId="0" borderId="21" xfId="44" applyFont="1" applyBorder="1" applyAlignment="1">
      <alignment horizontal="center" vertical="center"/>
    </xf>
    <xf numFmtId="176" fontId="27" fillId="2" borderId="22" xfId="44" applyNumberFormat="1" applyFont="1" applyFill="1" applyBorder="1" applyAlignment="1">
      <alignment vertical="center"/>
    </xf>
    <xf numFmtId="0" fontId="67" fillId="0" borderId="0" xfId="44" applyFont="1" applyAlignment="1">
      <alignment horizontal="center" vertical="center"/>
    </xf>
    <xf numFmtId="177" fontId="28" fillId="0" borderId="20" xfId="44" applyNumberFormat="1" applyFont="1" applyBorder="1" applyAlignment="1">
      <alignment horizontal="center" vertical="center"/>
    </xf>
    <xf numFmtId="0" fontId="28" fillId="0" borderId="14" xfId="44" applyFont="1" applyBorder="1"/>
    <xf numFmtId="176" fontId="28" fillId="0" borderId="14" xfId="44" applyNumberFormat="1" applyFont="1" applyBorder="1"/>
    <xf numFmtId="0" fontId="7" fillId="0" borderId="73" xfId="44" quotePrefix="1" applyNumberFormat="1" applyFont="1" applyBorder="1" applyAlignment="1">
      <alignment vertical="center" wrapText="1"/>
    </xf>
    <xf numFmtId="0" fontId="7" fillId="0" borderId="23" xfId="44" applyNumberFormat="1" applyFont="1" applyBorder="1" applyAlignment="1">
      <alignment vertical="center" wrapText="1"/>
    </xf>
    <xf numFmtId="0" fontId="32" fillId="0" borderId="35" xfId="44" applyFont="1" applyBorder="1" applyAlignment="1">
      <alignment horizontal="center" vertical="center" wrapText="1"/>
    </xf>
    <xf numFmtId="0" fontId="32" fillId="0" borderId="34" xfId="44" applyFont="1" applyBorder="1" applyAlignment="1">
      <alignment horizontal="center" vertical="center" wrapText="1"/>
    </xf>
    <xf numFmtId="0" fontId="45" fillId="0" borderId="34" xfId="44" applyFont="1" applyBorder="1" applyAlignment="1">
      <alignment horizontal="center" vertical="center"/>
    </xf>
    <xf numFmtId="0" fontId="47" fillId="0" borderId="33" xfId="44" applyFont="1" applyBorder="1" applyAlignment="1">
      <alignment horizontal="center" vertical="center"/>
    </xf>
    <xf numFmtId="0" fontId="7" fillId="0" borderId="0" xfId="49">
      <alignment vertical="center"/>
    </xf>
    <xf numFmtId="0" fontId="50" fillId="0" borderId="0" xfId="49" applyFont="1" applyAlignment="1">
      <alignment horizontal="center" vertical="center"/>
    </xf>
    <xf numFmtId="0" fontId="50" fillId="0" borderId="0" xfId="49" applyFont="1">
      <alignment vertical="center"/>
    </xf>
    <xf numFmtId="0" fontId="72" fillId="0" borderId="61" xfId="49" applyFont="1" applyBorder="1" applyAlignment="1">
      <alignment horizontal="right" vertical="center"/>
    </xf>
    <xf numFmtId="0" fontId="71" fillId="0" borderId="38" xfId="49" applyFont="1" applyBorder="1">
      <alignment vertical="center"/>
    </xf>
    <xf numFmtId="0" fontId="74" fillId="0" borderId="0" xfId="49" applyFont="1" applyAlignment="1">
      <alignment horizontal="center" vertical="center"/>
    </xf>
    <xf numFmtId="0" fontId="75" fillId="0" borderId="0" xfId="49" applyFont="1" applyAlignment="1">
      <alignment vertical="center"/>
    </xf>
    <xf numFmtId="0" fontId="51" fillId="0" borderId="47" xfId="49" applyFont="1" applyBorder="1" applyAlignment="1">
      <alignment horizontal="right" vertical="center"/>
    </xf>
    <xf numFmtId="0" fontId="71" fillId="0" borderId="53" xfId="49" applyFont="1" applyBorder="1">
      <alignment vertical="center"/>
    </xf>
    <xf numFmtId="0" fontId="75" fillId="0" borderId="0" xfId="49" applyFont="1" applyAlignment="1">
      <alignment horizontal="center" vertical="center"/>
    </xf>
    <xf numFmtId="0" fontId="50" fillId="0" borderId="0" xfId="49" applyFont="1" applyBorder="1" applyAlignment="1">
      <alignment horizontal="center" vertical="center"/>
    </xf>
    <xf numFmtId="176" fontId="76" fillId="0" borderId="0" xfId="49" applyNumberFormat="1" applyFont="1" applyBorder="1" applyAlignment="1">
      <alignment horizontal="center" vertical="center"/>
    </xf>
    <xf numFmtId="0" fontId="77" fillId="0" borderId="0" xfId="49" applyFont="1" applyBorder="1" applyAlignment="1">
      <alignment horizontal="center" vertical="center" wrapText="1"/>
    </xf>
    <xf numFmtId="0" fontId="50" fillId="0" borderId="0" xfId="49" applyFont="1" applyBorder="1" applyAlignment="1">
      <alignment horizontal="center" vertical="center" wrapText="1"/>
    </xf>
    <xf numFmtId="0" fontId="1" fillId="0" borderId="0" xfId="49" applyFont="1" applyFill="1" applyBorder="1" applyAlignment="1">
      <alignment horizontal="center" vertical="center"/>
    </xf>
    <xf numFmtId="0" fontId="1" fillId="0" borderId="36" xfId="49" applyFont="1" applyFill="1" applyBorder="1" applyAlignment="1">
      <alignment horizontal="center" vertical="center"/>
    </xf>
    <xf numFmtId="0" fontId="1" fillId="0" borderId="75" xfId="49" applyFont="1" applyFill="1" applyBorder="1" applyAlignment="1">
      <alignment horizontal="center" vertical="center"/>
    </xf>
    <xf numFmtId="0" fontId="1" fillId="0" borderId="34" xfId="49" applyFont="1" applyFill="1" applyBorder="1" applyAlignment="1">
      <alignment horizontal="center" vertical="center"/>
    </xf>
    <xf numFmtId="0" fontId="50" fillId="0" borderId="35" xfId="49" applyFont="1" applyFill="1" applyBorder="1" applyAlignment="1">
      <alignment horizontal="center" vertical="center"/>
    </xf>
    <xf numFmtId="0" fontId="50" fillId="25" borderId="0" xfId="49" applyFont="1" applyFill="1" applyBorder="1" applyAlignment="1">
      <alignment vertical="center"/>
    </xf>
    <xf numFmtId="0" fontId="1" fillId="0" borderId="0" xfId="49" applyFont="1" applyBorder="1" applyAlignment="1">
      <alignment horizontal="center" vertical="center" wrapText="1"/>
    </xf>
    <xf numFmtId="0" fontId="1" fillId="0" borderId="51" xfId="49" applyFont="1" applyBorder="1">
      <alignment vertical="center"/>
    </xf>
    <xf numFmtId="0" fontId="1" fillId="0" borderId="48" xfId="49" applyFont="1" applyFill="1" applyBorder="1">
      <alignment vertical="center"/>
    </xf>
    <xf numFmtId="0" fontId="1" fillId="0" borderId="2" xfId="49" applyFont="1" applyFill="1" applyBorder="1">
      <alignment vertical="center"/>
    </xf>
    <xf numFmtId="0" fontId="1" fillId="0" borderId="2" xfId="49" applyFont="1" applyBorder="1">
      <alignment vertical="center"/>
    </xf>
    <xf numFmtId="0" fontId="50" fillId="0" borderId="2" xfId="49" applyFont="1" applyFill="1" applyBorder="1" applyAlignment="1">
      <alignment horizontal="center" vertical="center"/>
    </xf>
    <xf numFmtId="176" fontId="50" fillId="0" borderId="63" xfId="49" applyNumberFormat="1" applyFont="1" applyFill="1" applyBorder="1">
      <alignment vertical="center"/>
    </xf>
    <xf numFmtId="0" fontId="46" fillId="0" borderId="0" xfId="49" applyFont="1">
      <alignment vertical="center"/>
    </xf>
    <xf numFmtId="0" fontId="1" fillId="0" borderId="57" xfId="49" applyFont="1" applyBorder="1">
      <alignment vertical="center"/>
    </xf>
    <xf numFmtId="0" fontId="1" fillId="0" borderId="25" xfId="49" applyFont="1" applyFill="1" applyBorder="1">
      <alignment vertical="center"/>
    </xf>
    <xf numFmtId="0" fontId="1" fillId="0" borderId="1" xfId="49" applyFont="1" applyFill="1" applyBorder="1">
      <alignment vertical="center"/>
    </xf>
    <xf numFmtId="0" fontId="1" fillId="0" borderId="1" xfId="49" applyFont="1" applyBorder="1">
      <alignment vertical="center"/>
    </xf>
    <xf numFmtId="0" fontId="50" fillId="0" borderId="1" xfId="49" applyFont="1" applyFill="1" applyBorder="1" applyAlignment="1">
      <alignment horizontal="center" vertical="center"/>
    </xf>
    <xf numFmtId="176" fontId="50" fillId="0" borderId="12" xfId="49" applyNumberFormat="1" applyFont="1" applyFill="1" applyBorder="1">
      <alignment vertical="center"/>
    </xf>
    <xf numFmtId="0" fontId="50" fillId="25" borderId="0" xfId="49" applyFont="1" applyFill="1" applyBorder="1" applyAlignment="1">
      <alignment horizontal="center" vertical="center" wrapText="1"/>
    </xf>
    <xf numFmtId="0" fontId="50" fillId="0" borderId="66" xfId="49" applyFont="1" applyBorder="1" applyAlignment="1">
      <alignment horizontal="center" vertical="center" wrapText="1"/>
    </xf>
    <xf numFmtId="0" fontId="50" fillId="25" borderId="83" xfId="49" applyFont="1" applyFill="1" applyBorder="1" applyAlignment="1">
      <alignment horizontal="right" vertical="top"/>
    </xf>
    <xf numFmtId="0" fontId="50" fillId="25" borderId="13" xfId="49" applyFont="1" applyFill="1" applyBorder="1" applyAlignment="1">
      <alignment horizontal="right" vertical="top"/>
    </xf>
    <xf numFmtId="0" fontId="50" fillId="0" borderId="13" xfId="49" applyFont="1" applyFill="1" applyBorder="1" applyAlignment="1">
      <alignment horizontal="center" vertical="center"/>
    </xf>
    <xf numFmtId="176" fontId="50" fillId="25" borderId="14" xfId="49" applyNumberFormat="1" applyFont="1" applyFill="1" applyBorder="1">
      <alignment vertical="center"/>
    </xf>
    <xf numFmtId="0" fontId="50" fillId="0" borderId="0" xfId="49" applyFont="1" applyBorder="1">
      <alignment vertical="center"/>
    </xf>
    <xf numFmtId="0" fontId="5" fillId="0" borderId="0" xfId="49" applyFont="1" applyBorder="1" applyAlignment="1">
      <alignment horizontal="left" vertical="center" wrapText="1"/>
    </xf>
    <xf numFmtId="0" fontId="50" fillId="25" borderId="0" xfId="49" applyFont="1" applyFill="1" applyBorder="1" applyAlignment="1">
      <alignment horizontal="right" vertical="top"/>
    </xf>
    <xf numFmtId="0" fontId="50" fillId="0" borderId="0" xfId="49" applyFont="1" applyFill="1" applyBorder="1" applyAlignment="1">
      <alignment horizontal="center" vertical="center"/>
    </xf>
    <xf numFmtId="176" fontId="50" fillId="25" borderId="0" xfId="49" applyNumberFormat="1" applyFont="1" applyFill="1" applyBorder="1">
      <alignment vertical="center"/>
    </xf>
    <xf numFmtId="0" fontId="79" fillId="0" borderId="0" xfId="49" applyFont="1" applyBorder="1" applyAlignment="1">
      <alignment vertical="center"/>
    </xf>
    <xf numFmtId="0" fontId="80" fillId="34" borderId="36" xfId="49" applyFont="1" applyFill="1" applyBorder="1" applyAlignment="1">
      <alignment horizontal="center" vertical="center" wrapText="1"/>
    </xf>
    <xf numFmtId="0" fontId="54" fillId="34" borderId="36" xfId="49" applyFont="1" applyFill="1" applyBorder="1" applyAlignment="1">
      <alignment horizontal="center" vertical="center" wrapText="1"/>
    </xf>
    <xf numFmtId="0" fontId="7" fillId="0" borderId="55" xfId="49" applyFont="1" applyBorder="1" applyAlignment="1">
      <alignment vertical="center" wrapText="1"/>
    </xf>
    <xf numFmtId="0" fontId="7" fillId="0" borderId="55" xfId="49" applyBorder="1">
      <alignment vertical="center"/>
    </xf>
    <xf numFmtId="0" fontId="7" fillId="0" borderId="54" xfId="49" applyFont="1" applyBorder="1" applyAlignment="1">
      <alignment vertical="center" wrapText="1"/>
    </xf>
    <xf numFmtId="0" fontId="7" fillId="0" borderId="52" xfId="49" applyFont="1" applyBorder="1" applyAlignment="1">
      <alignment vertical="center" wrapText="1"/>
    </xf>
    <xf numFmtId="0" fontId="7" fillId="0" borderId="54" xfId="49" applyBorder="1" applyAlignment="1">
      <alignment vertical="center" wrapText="1"/>
    </xf>
    <xf numFmtId="0" fontId="46" fillId="0" borderId="0" xfId="49" applyFont="1" applyAlignment="1">
      <alignment vertical="center" wrapText="1"/>
    </xf>
    <xf numFmtId="0" fontId="7" fillId="0" borderId="52" xfId="49" applyBorder="1" applyAlignment="1">
      <alignment vertical="center" wrapText="1"/>
    </xf>
    <xf numFmtId="0" fontId="7" fillId="0" borderId="67" xfId="49" applyBorder="1" applyAlignment="1">
      <alignment vertical="center" wrapText="1"/>
    </xf>
    <xf numFmtId="0" fontId="7" fillId="0" borderId="53" xfId="49" applyFont="1" applyBorder="1" applyAlignment="1">
      <alignment vertical="center" wrapText="1"/>
    </xf>
    <xf numFmtId="0" fontId="7" fillId="0" borderId="53" xfId="49" applyBorder="1" applyAlignment="1">
      <alignment vertical="center" wrapText="1"/>
    </xf>
    <xf numFmtId="0" fontId="7" fillId="0" borderId="54" xfId="49" applyFont="1" applyBorder="1" applyAlignment="1">
      <alignment horizontal="left" vertical="center" wrapText="1"/>
    </xf>
    <xf numFmtId="0" fontId="7" fillId="0" borderId="42" xfId="49" applyBorder="1" applyAlignment="1">
      <alignment vertical="center" wrapText="1"/>
    </xf>
    <xf numFmtId="0" fontId="7" fillId="0" borderId="42" xfId="49" applyFont="1" applyBorder="1" applyAlignment="1">
      <alignment vertical="center" wrapText="1"/>
    </xf>
    <xf numFmtId="0" fontId="7" fillId="0" borderId="0" xfId="49" applyAlignment="1">
      <alignment horizontal="left" vertical="center" wrapText="1"/>
    </xf>
    <xf numFmtId="0" fontId="29" fillId="0" borderId="0" xfId="49" applyFont="1">
      <alignment vertical="center"/>
    </xf>
    <xf numFmtId="0" fontId="84" fillId="0" borderId="0" xfId="49" applyFont="1" applyBorder="1">
      <alignment vertical="center"/>
    </xf>
    <xf numFmtId="0" fontId="33" fillId="2" borderId="0" xfId="49" applyFont="1" applyFill="1" applyBorder="1">
      <alignment vertical="center"/>
    </xf>
    <xf numFmtId="0" fontId="41" fillId="2" borderId="0" xfId="49" applyFont="1" applyFill="1" applyBorder="1">
      <alignment vertical="center"/>
    </xf>
    <xf numFmtId="56" fontId="85" fillId="0" borderId="0" xfId="49" applyNumberFormat="1" applyFont="1">
      <alignment vertical="center"/>
    </xf>
    <xf numFmtId="0" fontId="41" fillId="0" borderId="26" xfId="49" applyFont="1" applyBorder="1" applyAlignment="1">
      <alignment horizontal="right" vertical="center"/>
    </xf>
    <xf numFmtId="0" fontId="40" fillId="0" borderId="40" xfId="49" applyFont="1" applyBorder="1">
      <alignment vertical="center"/>
    </xf>
    <xf numFmtId="0" fontId="86" fillId="0" borderId="0" xfId="49" applyFont="1" applyAlignment="1">
      <alignment vertical="center" wrapText="1"/>
    </xf>
    <xf numFmtId="0" fontId="42" fillId="0" borderId="1" xfId="49" applyFont="1" applyBorder="1" applyAlignment="1">
      <alignment horizontal="center" vertical="center" wrapText="1"/>
    </xf>
    <xf numFmtId="0" fontId="7" fillId="2" borderId="1" xfId="49" applyFill="1" applyBorder="1">
      <alignment vertical="center"/>
    </xf>
    <xf numFmtId="176" fontId="80" fillId="2" borderId="0" xfId="49" applyNumberFormat="1" applyFont="1" applyFill="1" applyBorder="1" applyAlignment="1">
      <alignment horizontal="left" vertical="center" wrapText="1"/>
    </xf>
    <xf numFmtId="0" fontId="80" fillId="2" borderId="0" xfId="49" applyFont="1" applyFill="1" applyBorder="1" applyAlignment="1">
      <alignment horizontal="left" vertical="center" wrapText="1"/>
    </xf>
    <xf numFmtId="0" fontId="80" fillId="2" borderId="0" xfId="49" applyFont="1" applyFill="1" applyBorder="1" applyAlignment="1">
      <alignment vertical="center" wrapText="1"/>
    </xf>
    <xf numFmtId="176" fontId="44" fillId="2" borderId="43" xfId="49" applyNumberFormat="1" applyFont="1" applyFill="1" applyBorder="1" applyAlignment="1">
      <alignment vertical="top" wrapText="1"/>
    </xf>
    <xf numFmtId="176" fontId="44" fillId="2" borderId="0" xfId="49" applyNumberFormat="1" applyFont="1" applyFill="1" applyBorder="1" applyAlignment="1">
      <alignment vertical="top" wrapText="1"/>
    </xf>
    <xf numFmtId="176" fontId="44" fillId="2" borderId="0" xfId="49" applyNumberFormat="1" applyFont="1" applyFill="1" applyBorder="1" applyAlignment="1">
      <alignment horizontal="left" vertical="top" wrapText="1"/>
    </xf>
    <xf numFmtId="0" fontId="8" fillId="0" borderId="0" xfId="49" applyFont="1" applyFill="1" applyBorder="1" applyAlignment="1">
      <alignment horizontal="left" vertical="center" wrapText="1"/>
    </xf>
    <xf numFmtId="176" fontId="80" fillId="2" borderId="0" xfId="49" applyNumberFormat="1" applyFont="1" applyFill="1" applyBorder="1" applyAlignment="1">
      <alignment vertical="center" wrapText="1"/>
    </xf>
    <xf numFmtId="176" fontId="44" fillId="2" borderId="0" xfId="49" applyNumberFormat="1" applyFont="1" applyFill="1" applyBorder="1" applyAlignment="1">
      <alignment horizontal="left" vertical="center" wrapText="1"/>
    </xf>
    <xf numFmtId="0" fontId="8" fillId="2" borderId="43" xfId="49" applyFont="1" applyFill="1" applyBorder="1" applyAlignment="1">
      <alignment vertical="top" wrapText="1"/>
    </xf>
    <xf numFmtId="0" fontId="8" fillId="2" borderId="0" xfId="49" applyFont="1" applyFill="1" applyBorder="1" applyAlignment="1">
      <alignment vertical="top" wrapText="1"/>
    </xf>
    <xf numFmtId="176" fontId="87" fillId="26" borderId="43" xfId="49" applyNumberFormat="1" applyFont="1" applyFill="1" applyBorder="1" applyAlignment="1">
      <alignment vertical="center" wrapText="1"/>
    </xf>
    <xf numFmtId="176" fontId="87" fillId="26" borderId="0" xfId="49" applyNumberFormat="1" applyFont="1" applyFill="1" applyBorder="1" applyAlignment="1">
      <alignment vertical="center" wrapText="1"/>
    </xf>
    <xf numFmtId="176" fontId="87" fillId="26" borderId="0" xfId="49" applyNumberFormat="1" applyFont="1" applyFill="1" applyBorder="1" applyAlignment="1">
      <alignment horizontal="left" vertical="center" wrapText="1"/>
    </xf>
    <xf numFmtId="0" fontId="8" fillId="2" borderId="0" xfId="49" applyFont="1" applyFill="1" applyBorder="1" applyAlignment="1">
      <alignment horizontal="left" vertical="top"/>
    </xf>
    <xf numFmtId="0" fontId="45" fillId="0" borderId="20" xfId="49" applyFont="1" applyFill="1" applyBorder="1" applyAlignment="1">
      <alignment horizontal="center" vertical="center" wrapText="1"/>
    </xf>
    <xf numFmtId="0" fontId="45" fillId="0" borderId="14" xfId="49" applyFont="1" applyFill="1" applyBorder="1" applyAlignment="1">
      <alignment horizontal="center" vertical="center"/>
    </xf>
    <xf numFmtId="0" fontId="32" fillId="0" borderId="33" xfId="49" applyFont="1" applyBorder="1" applyAlignment="1">
      <alignment horizontal="center" vertical="center"/>
    </xf>
    <xf numFmtId="0" fontId="45" fillId="0" borderId="34" xfId="49" applyFont="1" applyBorder="1" applyAlignment="1">
      <alignment horizontal="left" vertical="center" wrapText="1"/>
    </xf>
    <xf numFmtId="0" fontId="45" fillId="0" borderId="38" xfId="49" applyFont="1" applyBorder="1">
      <alignment vertical="center"/>
    </xf>
    <xf numFmtId="0" fontId="27" fillId="0" borderId="36" xfId="49" applyFont="1" applyBorder="1" applyAlignment="1">
      <alignment horizontal="center" vertical="center"/>
    </xf>
    <xf numFmtId="0" fontId="6" fillId="0" borderId="75" xfId="49" applyFont="1" applyFill="1" applyBorder="1" applyAlignment="1">
      <alignment horizontal="center" vertical="center"/>
    </xf>
    <xf numFmtId="176" fontId="32" fillId="0" borderId="38" xfId="49" applyNumberFormat="1" applyFont="1" applyFill="1" applyBorder="1" applyAlignment="1">
      <alignment horizontal="center" vertical="center"/>
    </xf>
    <xf numFmtId="0" fontId="45" fillId="0" borderId="55" xfId="49" applyFont="1" applyBorder="1">
      <alignment vertical="center"/>
    </xf>
    <xf numFmtId="0" fontId="6" fillId="2" borderId="87" xfId="49" applyFont="1" applyFill="1" applyBorder="1" applyAlignment="1">
      <alignment horizontal="center" vertical="center"/>
    </xf>
    <xf numFmtId="176" fontId="32" fillId="0" borderId="55" xfId="49" applyNumberFormat="1" applyFont="1" applyFill="1" applyBorder="1" applyAlignment="1">
      <alignment horizontal="center" vertical="center"/>
    </xf>
    <xf numFmtId="0" fontId="45" fillId="0" borderId="54" xfId="49" applyFont="1" applyBorder="1">
      <alignment vertical="center"/>
    </xf>
    <xf numFmtId="0" fontId="6" fillId="0" borderId="25" xfId="49" applyFont="1" applyFill="1" applyBorder="1" applyAlignment="1">
      <alignment horizontal="center" vertical="center"/>
    </xf>
    <xf numFmtId="176" fontId="32" fillId="0" borderId="53" xfId="49" applyNumberFormat="1" applyFont="1" applyFill="1" applyBorder="1" applyAlignment="1">
      <alignment horizontal="center" vertical="center"/>
    </xf>
    <xf numFmtId="0" fontId="6" fillId="0" borderId="48" xfId="49" applyFont="1" applyFill="1" applyBorder="1" applyAlignment="1">
      <alignment horizontal="center" vertical="center"/>
    </xf>
    <xf numFmtId="0" fontId="45" fillId="0" borderId="52" xfId="49" applyFont="1" applyBorder="1">
      <alignment vertical="center"/>
    </xf>
    <xf numFmtId="0" fontId="6" fillId="0" borderId="83" xfId="49" applyFont="1" applyFill="1" applyBorder="1" applyAlignment="1">
      <alignment horizontal="center" vertical="center"/>
    </xf>
    <xf numFmtId="176" fontId="32" fillId="0" borderId="62" xfId="49" applyNumberFormat="1" applyFont="1" applyFill="1" applyBorder="1" applyAlignment="1">
      <alignment horizontal="center" vertical="center"/>
    </xf>
    <xf numFmtId="0" fontId="6" fillId="0" borderId="86" xfId="49" applyFont="1" applyFill="1" applyBorder="1" applyAlignment="1">
      <alignment horizontal="center" vertical="center"/>
    </xf>
    <xf numFmtId="0" fontId="45" fillId="0" borderId="55" xfId="49" applyFont="1" applyFill="1" applyBorder="1">
      <alignment vertical="center"/>
    </xf>
    <xf numFmtId="0" fontId="6" fillId="0" borderId="87" xfId="49" applyFont="1" applyFill="1" applyBorder="1" applyAlignment="1">
      <alignment horizontal="center" vertical="center"/>
    </xf>
    <xf numFmtId="0" fontId="45" fillId="0" borderId="54" xfId="49" applyFont="1" applyFill="1" applyBorder="1">
      <alignment vertical="center"/>
    </xf>
    <xf numFmtId="0" fontId="45" fillId="0" borderId="52" xfId="49" applyFont="1" applyFill="1" applyBorder="1">
      <alignment vertical="center"/>
    </xf>
    <xf numFmtId="176" fontId="32" fillId="2" borderId="55" xfId="49" applyNumberFormat="1" applyFont="1" applyFill="1" applyBorder="1" applyAlignment="1">
      <alignment horizontal="center" vertical="center"/>
    </xf>
    <xf numFmtId="0" fontId="6" fillId="2" borderId="25" xfId="49" applyFont="1" applyFill="1" applyBorder="1" applyAlignment="1">
      <alignment horizontal="center" vertical="center"/>
    </xf>
    <xf numFmtId="176" fontId="32" fillId="2" borderId="53" xfId="49" applyNumberFormat="1" applyFont="1" applyFill="1" applyBorder="1" applyAlignment="1">
      <alignment horizontal="center" vertical="center"/>
    </xf>
    <xf numFmtId="0" fontId="6" fillId="2" borderId="48" xfId="49" applyFont="1" applyFill="1" applyBorder="1" applyAlignment="1">
      <alignment horizontal="center" vertical="center"/>
    </xf>
    <xf numFmtId="0" fontId="6" fillId="2" borderId="83" xfId="49" applyFont="1" applyFill="1" applyBorder="1" applyAlignment="1">
      <alignment horizontal="center" vertical="center"/>
    </xf>
    <xf numFmtId="176" fontId="32" fillId="2" borderId="62" xfId="49" applyNumberFormat="1" applyFont="1" applyFill="1" applyBorder="1" applyAlignment="1">
      <alignment horizontal="center" vertical="center"/>
    </xf>
    <xf numFmtId="0" fontId="6" fillId="2" borderId="86" xfId="49" applyFont="1" applyFill="1" applyBorder="1" applyAlignment="1">
      <alignment horizontal="center" vertical="center"/>
    </xf>
    <xf numFmtId="0" fontId="27" fillId="2" borderId="66" xfId="49" applyFont="1" applyFill="1" applyBorder="1">
      <alignment vertical="center"/>
    </xf>
    <xf numFmtId="0" fontId="47" fillId="0" borderId="32" xfId="49" applyFont="1" applyBorder="1">
      <alignment vertical="center"/>
    </xf>
    <xf numFmtId="0" fontId="6" fillId="2" borderId="45" xfId="49" applyFont="1" applyFill="1" applyBorder="1" applyAlignment="1">
      <alignment horizontal="center" vertical="center"/>
    </xf>
    <xf numFmtId="176" fontId="32" fillId="2" borderId="32" xfId="49" applyNumberFormat="1" applyFont="1" applyFill="1" applyBorder="1" applyAlignment="1">
      <alignment horizontal="center" vertical="center"/>
    </xf>
    <xf numFmtId="0" fontId="45" fillId="0" borderId="38" xfId="49" applyFont="1" applyBorder="1" applyAlignment="1">
      <alignment horizontal="center" vertical="center"/>
    </xf>
    <xf numFmtId="0" fontId="27" fillId="2" borderId="36" xfId="49" applyFont="1" applyFill="1" applyBorder="1" applyAlignment="1">
      <alignment horizontal="center" vertical="center"/>
    </xf>
    <xf numFmtId="0" fontId="32" fillId="2" borderId="75" xfId="49" applyFont="1" applyFill="1" applyBorder="1" applyAlignment="1">
      <alignment horizontal="center" vertical="center"/>
    </xf>
    <xf numFmtId="9" fontId="32" fillId="2" borderId="38" xfId="49" applyNumberFormat="1" applyFont="1" applyFill="1" applyBorder="1" applyAlignment="1">
      <alignment horizontal="center" vertical="center"/>
    </xf>
    <xf numFmtId="9" fontId="32" fillId="0" borderId="38" xfId="49" applyNumberFormat="1" applyFont="1" applyFill="1" applyBorder="1" applyAlignment="1">
      <alignment horizontal="center" vertical="center"/>
    </xf>
    <xf numFmtId="0" fontId="7" fillId="0" borderId="0" xfId="49" applyFont="1" applyAlignment="1">
      <alignment horizontal="left" vertical="center"/>
    </xf>
    <xf numFmtId="0" fontId="7" fillId="0" borderId="0" xfId="49" applyFont="1">
      <alignment vertical="center"/>
    </xf>
    <xf numFmtId="0" fontId="28" fillId="0" borderId="0" xfId="49" applyFont="1">
      <alignment vertical="center"/>
    </xf>
    <xf numFmtId="0" fontId="6" fillId="0" borderId="0" xfId="49" applyFont="1">
      <alignment vertical="center"/>
    </xf>
    <xf numFmtId="0" fontId="6" fillId="0" borderId="0" xfId="49" applyFont="1" applyAlignment="1">
      <alignment horizontal="center" vertical="center"/>
    </xf>
    <xf numFmtId="0" fontId="45" fillId="34" borderId="36" xfId="49" applyFont="1" applyFill="1" applyBorder="1" applyAlignment="1">
      <alignment horizontal="center" vertical="center"/>
    </xf>
    <xf numFmtId="0" fontId="32" fillId="34" borderId="36" xfId="49" applyFont="1" applyFill="1" applyBorder="1" applyAlignment="1">
      <alignment horizontal="center" vertical="center"/>
    </xf>
    <xf numFmtId="0" fontId="7" fillId="0" borderId="55" xfId="49" applyBorder="1" applyAlignment="1">
      <alignment vertical="center" wrapText="1"/>
    </xf>
    <xf numFmtId="0" fontId="88" fillId="2" borderId="0" xfId="49" applyFont="1" applyFill="1" applyAlignment="1">
      <alignment vertical="center"/>
    </xf>
    <xf numFmtId="0" fontId="7" fillId="0" borderId="0" xfId="49" applyAlignment="1">
      <alignment vertical="center"/>
    </xf>
    <xf numFmtId="0" fontId="7" fillId="0" borderId="54" xfId="49" applyBorder="1" applyAlignment="1">
      <alignment horizontal="left" vertical="center" wrapText="1"/>
    </xf>
    <xf numFmtId="0" fontId="7" fillId="0" borderId="0" xfId="49" applyBorder="1">
      <alignment vertical="center"/>
    </xf>
    <xf numFmtId="0" fontId="7" fillId="0" borderId="53" xfId="49" applyBorder="1" applyAlignment="1">
      <alignment horizontal="left" vertical="center" wrapText="1"/>
    </xf>
    <xf numFmtId="0" fontId="7" fillId="0" borderId="32" xfId="49" applyBorder="1" applyAlignment="1">
      <alignment vertical="center" wrapText="1"/>
    </xf>
    <xf numFmtId="0" fontId="7" fillId="2" borderId="53" xfId="49" applyFill="1" applyBorder="1" applyAlignment="1">
      <alignment vertical="center" wrapText="1"/>
    </xf>
    <xf numFmtId="0" fontId="89" fillId="0" borderId="36" xfId="49" applyFont="1" applyBorder="1">
      <alignment vertical="center"/>
    </xf>
    <xf numFmtId="0" fontId="7" fillId="0" borderId="38" xfId="49" applyBorder="1" applyAlignment="1">
      <alignment vertical="center" wrapText="1"/>
    </xf>
    <xf numFmtId="0" fontId="7" fillId="0" borderId="55" xfId="49" applyBorder="1" applyAlignment="1">
      <alignment horizontal="left" vertical="center" wrapText="1"/>
    </xf>
    <xf numFmtId="0" fontId="7" fillId="0" borderId="62" xfId="49" applyBorder="1" applyAlignment="1">
      <alignment horizontal="left" vertical="center" wrapText="1"/>
    </xf>
    <xf numFmtId="0" fontId="7" fillId="0" borderId="56" xfId="49" applyBorder="1">
      <alignment vertical="center"/>
    </xf>
    <xf numFmtId="0" fontId="7" fillId="0" borderId="62" xfId="49" applyBorder="1">
      <alignment vertical="center"/>
    </xf>
    <xf numFmtId="0" fontId="7" fillId="0" borderId="57" xfId="49" applyBorder="1">
      <alignment vertical="center"/>
    </xf>
    <xf numFmtId="0" fontId="7" fillId="0" borderId="32" xfId="49" applyBorder="1">
      <alignment vertical="center"/>
    </xf>
    <xf numFmtId="0" fontId="7" fillId="0" borderId="52" xfId="49" applyBorder="1" applyAlignment="1">
      <alignment horizontal="left" vertical="center" wrapText="1"/>
    </xf>
    <xf numFmtId="0" fontId="46" fillId="0" borderId="0" xfId="49" applyFont="1" applyFill="1" applyBorder="1" applyAlignment="1">
      <alignment vertical="center"/>
    </xf>
    <xf numFmtId="0" fontId="7" fillId="0" borderId="57" xfId="49" applyBorder="1" applyAlignment="1">
      <alignment horizontal="left" vertical="center" wrapText="1"/>
    </xf>
    <xf numFmtId="0" fontId="7" fillId="0" borderId="54" xfId="49" applyBorder="1" applyAlignment="1">
      <alignment horizontal="left" vertical="center"/>
    </xf>
    <xf numFmtId="0" fontId="7" fillId="0" borderId="36" xfId="49" applyBorder="1">
      <alignment vertical="center"/>
    </xf>
    <xf numFmtId="0" fontId="7" fillId="0" borderId="42" xfId="49" applyBorder="1" applyAlignment="1">
      <alignment horizontal="left" vertical="center" wrapText="1"/>
    </xf>
    <xf numFmtId="0" fontId="7" fillId="0" borderId="57" xfId="49" applyBorder="1" applyAlignment="1">
      <alignment vertical="center" wrapText="1"/>
    </xf>
    <xf numFmtId="0" fontId="7" fillId="0" borderId="30" xfId="49" applyBorder="1" applyAlignment="1">
      <alignment vertical="center" wrapText="1"/>
    </xf>
    <xf numFmtId="0" fontId="7" fillId="0" borderId="29" xfId="49" applyBorder="1">
      <alignment vertical="center"/>
    </xf>
    <xf numFmtId="0" fontId="7" fillId="0" borderId="53" xfId="49" applyFont="1" applyBorder="1">
      <alignment vertical="center"/>
    </xf>
    <xf numFmtId="0" fontId="7" fillId="0" borderId="51" xfId="49" applyBorder="1" applyAlignment="1">
      <alignment vertical="center" wrapText="1"/>
    </xf>
    <xf numFmtId="0" fontId="7" fillId="0" borderId="66" xfId="49" applyBorder="1" applyAlignment="1">
      <alignment vertical="center" wrapText="1"/>
    </xf>
    <xf numFmtId="0" fontId="89" fillId="0" borderId="37" xfId="49" applyFont="1" applyBorder="1" applyAlignment="1">
      <alignment horizontal="center" vertical="center" wrapText="1"/>
    </xf>
    <xf numFmtId="0" fontId="7" fillId="0" borderId="36" xfId="49" applyBorder="1" applyAlignment="1">
      <alignment vertical="center" wrapText="1"/>
    </xf>
    <xf numFmtId="0" fontId="7" fillId="0" borderId="66" xfId="49" applyBorder="1" applyAlignment="1">
      <alignment horizontal="left" vertical="center" wrapText="1"/>
    </xf>
    <xf numFmtId="0" fontId="7" fillId="0" borderId="67" xfId="49" applyBorder="1" applyAlignment="1">
      <alignment horizontal="left" vertical="center" wrapText="1"/>
    </xf>
    <xf numFmtId="0" fontId="7" fillId="0" borderId="51" xfId="49" applyBorder="1">
      <alignment vertical="center"/>
    </xf>
    <xf numFmtId="0" fontId="89" fillId="0" borderId="37" xfId="49" applyFont="1" applyBorder="1" applyAlignment="1">
      <alignment vertical="center" wrapText="1"/>
    </xf>
    <xf numFmtId="0" fontId="7" fillId="0" borderId="51" xfId="49" applyBorder="1" applyAlignment="1">
      <alignment horizontal="left" vertical="center" wrapText="1"/>
    </xf>
    <xf numFmtId="0" fontId="89" fillId="0" borderId="36" xfId="49" applyFont="1" applyBorder="1" applyAlignment="1">
      <alignment vertical="center" wrapText="1"/>
    </xf>
    <xf numFmtId="0" fontId="7" fillId="0" borderId="79" xfId="49" applyFont="1" applyBorder="1">
      <alignment vertical="center"/>
    </xf>
    <xf numFmtId="0" fontId="7" fillId="0" borderId="66" xfId="49" applyBorder="1">
      <alignment vertical="center"/>
    </xf>
    <xf numFmtId="0" fontId="7" fillId="0" borderId="67" xfId="49" applyFont="1" applyBorder="1">
      <alignment vertical="center"/>
    </xf>
    <xf numFmtId="0" fontId="8" fillId="0" borderId="36" xfId="49" applyFont="1" applyBorder="1" applyAlignment="1">
      <alignment horizontal="center" vertical="center"/>
    </xf>
    <xf numFmtId="0" fontId="7" fillId="0" borderId="84" xfId="49" applyBorder="1" applyAlignment="1">
      <alignment vertical="center" wrapText="1"/>
    </xf>
    <xf numFmtId="0" fontId="8" fillId="0" borderId="81" xfId="49" applyFont="1" applyBorder="1" applyAlignment="1">
      <alignment horizontal="center" vertical="center" wrapText="1"/>
    </xf>
    <xf numFmtId="0" fontId="7" fillId="0" borderId="51" xfId="49" applyFont="1" applyBorder="1" applyAlignment="1">
      <alignment vertical="center" wrapText="1"/>
    </xf>
    <xf numFmtId="0" fontId="7" fillId="0" borderId="57" xfId="49" applyFont="1" applyBorder="1" applyAlignment="1">
      <alignment horizontal="left" vertical="center" wrapText="1"/>
    </xf>
    <xf numFmtId="0" fontId="35" fillId="0" borderId="43" xfId="49" applyFont="1" applyBorder="1">
      <alignment vertical="center"/>
    </xf>
    <xf numFmtId="0" fontId="34" fillId="0" borderId="47" xfId="49" applyFont="1" applyBorder="1" applyAlignment="1">
      <alignment horizontal="left" vertical="center"/>
    </xf>
    <xf numFmtId="0" fontId="33" fillId="0" borderId="47" xfId="49" applyFont="1" applyBorder="1" applyAlignment="1">
      <alignment horizontal="left" vertical="center"/>
    </xf>
    <xf numFmtId="0" fontId="33" fillId="0" borderId="47" xfId="49" applyFont="1" applyBorder="1" applyAlignment="1">
      <alignment horizontal="right" vertical="center"/>
    </xf>
    <xf numFmtId="0" fontId="34" fillId="0" borderId="48" xfId="49" applyFont="1" applyBorder="1">
      <alignment vertical="center"/>
    </xf>
    <xf numFmtId="0" fontId="7" fillId="0" borderId="0" xfId="49">
      <alignment vertical="center"/>
    </xf>
    <xf numFmtId="0" fontId="78" fillId="0" borderId="0" xfId="49" applyFont="1" applyBorder="1" applyAlignment="1">
      <alignment vertical="center"/>
    </xf>
    <xf numFmtId="0" fontId="7" fillId="0" borderId="31" xfId="49" applyBorder="1">
      <alignment vertical="center"/>
    </xf>
    <xf numFmtId="0" fontId="7" fillId="0" borderId="59" xfId="49" applyBorder="1">
      <alignment vertical="center"/>
    </xf>
    <xf numFmtId="0" fontId="7" fillId="0" borderId="62" xfId="49" applyBorder="1" applyAlignment="1">
      <alignment vertical="center" wrapText="1"/>
    </xf>
    <xf numFmtId="0" fontId="79" fillId="0" borderId="32" xfId="49" applyFont="1" applyBorder="1" applyAlignment="1">
      <alignment vertical="center"/>
    </xf>
    <xf numFmtId="0" fontId="56" fillId="0" borderId="32" xfId="49" applyFont="1" applyBorder="1" applyAlignment="1">
      <alignment vertical="center" wrapText="1"/>
    </xf>
    <xf numFmtId="0" fontId="7" fillId="0" borderId="28" xfId="49" applyBorder="1">
      <alignment vertical="center"/>
    </xf>
    <xf numFmtId="0" fontId="90" fillId="0" borderId="0" xfId="44" applyFont="1" applyBorder="1" applyAlignment="1">
      <alignment vertical="center"/>
    </xf>
    <xf numFmtId="0" fontId="7" fillId="0" borderId="0" xfId="49">
      <alignment vertical="center"/>
    </xf>
    <xf numFmtId="0" fontId="27" fillId="2" borderId="84" xfId="49" applyFont="1" applyFill="1" applyBorder="1" applyAlignment="1">
      <alignment horizontal="center" vertical="center"/>
    </xf>
    <xf numFmtId="0" fontId="32" fillId="0" borderId="68" xfId="49" applyFont="1" applyBorder="1" applyAlignment="1">
      <alignment horizontal="center" vertical="center"/>
    </xf>
    <xf numFmtId="0" fontId="32" fillId="0" borderId="73" xfId="49" applyFont="1" applyBorder="1" applyAlignment="1">
      <alignment horizontal="left" vertical="center" wrapText="1"/>
    </xf>
    <xf numFmtId="0" fontId="47" fillId="0" borderId="0" xfId="49" applyFont="1" applyAlignment="1">
      <alignment horizontal="right" vertical="center" wrapText="1"/>
    </xf>
    <xf numFmtId="0" fontId="36" fillId="0" borderId="40" xfId="49" applyFont="1" applyBorder="1" applyAlignment="1">
      <alignment horizontal="left" vertical="center"/>
    </xf>
    <xf numFmtId="0" fontId="36" fillId="0" borderId="0" xfId="49" applyFont="1" applyBorder="1" applyAlignment="1">
      <alignment horizontal="left" vertical="center"/>
    </xf>
    <xf numFmtId="0" fontId="61" fillId="0" borderId="0" xfId="49" applyFont="1" applyAlignment="1">
      <alignment horizontal="center" vertical="center" wrapText="1"/>
    </xf>
    <xf numFmtId="0" fontId="34" fillId="0" borderId="0" xfId="49" applyFont="1" applyAlignment="1">
      <alignment horizontal="right" vertical="center"/>
    </xf>
    <xf numFmtId="0" fontId="35" fillId="0" borderId="0" xfId="49" applyFont="1" applyAlignment="1">
      <alignment horizontal="center" vertical="center"/>
    </xf>
    <xf numFmtId="0" fontId="27" fillId="0" borderId="37" xfId="44" applyFont="1" applyBorder="1" applyAlignment="1">
      <alignment horizontal="center" vertical="center" wrapText="1"/>
    </xf>
    <xf numFmtId="0" fontId="27" fillId="0" borderId="61" xfId="44" applyFont="1" applyBorder="1" applyAlignment="1">
      <alignment horizontal="center" vertical="center" wrapText="1"/>
    </xf>
    <xf numFmtId="0" fontId="27" fillId="0" borderId="38" xfId="44" applyFont="1" applyBorder="1" applyAlignment="1">
      <alignment horizontal="center" vertical="center" wrapText="1"/>
    </xf>
    <xf numFmtId="0" fontId="27" fillId="0" borderId="37" xfId="44" applyFont="1" applyBorder="1" applyAlignment="1">
      <alignment horizontal="center" vertical="center"/>
    </xf>
    <xf numFmtId="0" fontId="27" fillId="0" borderId="61" xfId="44" applyFont="1" applyBorder="1" applyAlignment="1">
      <alignment horizontal="center" vertical="center"/>
    </xf>
    <xf numFmtId="0" fontId="27" fillId="0" borderId="38" xfId="44" applyFont="1" applyBorder="1" applyAlignment="1">
      <alignment horizontal="center" vertical="center"/>
    </xf>
    <xf numFmtId="0" fontId="38" fillId="0" borderId="56" xfId="44" applyFont="1" applyBorder="1" applyAlignment="1">
      <alignment horizontal="center" vertical="center" wrapText="1"/>
    </xf>
    <xf numFmtId="0" fontId="48" fillId="0" borderId="37" xfId="44" applyFont="1" applyBorder="1" applyAlignment="1">
      <alignment horizontal="center" vertical="center" wrapText="1"/>
    </xf>
    <xf numFmtId="0" fontId="48" fillId="0" borderId="61" xfId="44" applyFont="1" applyBorder="1" applyAlignment="1">
      <alignment horizontal="center" vertical="center" wrapText="1"/>
    </xf>
    <xf numFmtId="0" fontId="48" fillId="0" borderId="38" xfId="44" applyFont="1" applyBorder="1" applyAlignment="1">
      <alignment horizontal="center" vertical="center" wrapText="1"/>
    </xf>
    <xf numFmtId="0" fontId="49" fillId="0" borderId="81" xfId="44" applyFont="1" applyBorder="1" applyAlignment="1">
      <alignment horizontal="center" vertical="center" wrapText="1"/>
    </xf>
    <xf numFmtId="0" fontId="49" fillId="0" borderId="79" xfId="44" applyFont="1" applyBorder="1" applyAlignment="1">
      <alignment horizontal="center" vertical="center" wrapText="1"/>
    </xf>
    <xf numFmtId="0" fontId="27" fillId="0" borderId="28" xfId="44" applyFont="1" applyBorder="1" applyAlignment="1">
      <alignment horizontal="center" vertical="center"/>
    </xf>
    <xf numFmtId="0" fontId="27" fillId="0" borderId="29" xfId="44" applyFont="1" applyBorder="1" applyAlignment="1">
      <alignment horizontal="center" vertical="center"/>
    </xf>
    <xf numFmtId="0" fontId="27" fillId="0" borderId="30" xfId="44" applyFont="1" applyBorder="1" applyAlignment="1">
      <alignment horizontal="center" vertical="center"/>
    </xf>
    <xf numFmtId="0" fontId="27" fillId="0" borderId="59" xfId="44" applyFont="1" applyBorder="1" applyAlignment="1">
      <alignment horizontal="center" vertical="center"/>
    </xf>
    <xf numFmtId="0" fontId="27" fillId="0" borderId="56" xfId="44" applyFont="1" applyBorder="1" applyAlignment="1">
      <alignment horizontal="center" vertical="center"/>
    </xf>
    <xf numFmtId="0" fontId="27" fillId="0" borderId="62" xfId="44" applyFont="1" applyBorder="1" applyAlignment="1">
      <alignment horizontal="center" vertical="center"/>
    </xf>
    <xf numFmtId="0" fontId="0" fillId="2" borderId="0" xfId="0" applyFont="1" applyFill="1" applyBorder="1" applyAlignment="1">
      <alignment horizontal="left" vertical="center" wrapText="1" shrinkToFit="1"/>
    </xf>
    <xf numFmtId="0" fontId="8" fillId="0" borderId="15" xfId="44" applyNumberFormat="1" applyFont="1" applyBorder="1" applyAlignment="1">
      <alignment horizontal="center" vertical="center"/>
    </xf>
    <xf numFmtId="0" fontId="8" fillId="0" borderId="73" xfId="44" quotePrefix="1" applyNumberFormat="1" applyFont="1" applyBorder="1" applyAlignment="1">
      <alignment horizontal="center" vertical="center"/>
    </xf>
    <xf numFmtId="0" fontId="6" fillId="0" borderId="22" xfId="44" applyFont="1" applyBorder="1" applyAlignment="1">
      <alignment horizontal="center" vertical="center"/>
    </xf>
    <xf numFmtId="0" fontId="6" fillId="0" borderId="74" xfId="44" applyFont="1" applyBorder="1" applyAlignment="1">
      <alignment horizontal="center" vertical="center"/>
    </xf>
    <xf numFmtId="0" fontId="9" fillId="2" borderId="16" xfId="0" quotePrefix="1" applyNumberFormat="1" applyFont="1" applyFill="1" applyBorder="1" applyAlignment="1">
      <alignment horizontal="center" vertical="center" wrapText="1"/>
    </xf>
    <xf numFmtId="0" fontId="9" fillId="2" borderId="19" xfId="0" quotePrefix="1" applyNumberFormat="1" applyFont="1" applyFill="1" applyBorder="1" applyAlignment="1">
      <alignment horizontal="center" vertical="center" wrapText="1"/>
    </xf>
    <xf numFmtId="0" fontId="9" fillId="2" borderId="20" xfId="0" quotePrefix="1" applyNumberFormat="1" applyFont="1" applyFill="1" applyBorder="1" applyAlignment="1">
      <alignment horizontal="center" vertical="center" wrapText="1"/>
    </xf>
    <xf numFmtId="0" fontId="6" fillId="0" borderId="17" xfId="44" quotePrefix="1" applyNumberFormat="1" applyFont="1" applyBorder="1" applyAlignment="1">
      <alignment horizontal="center" vertical="center"/>
    </xf>
    <xf numFmtId="0" fontId="6" fillId="0" borderId="1" xfId="44" quotePrefix="1" applyNumberFormat="1" applyFont="1" applyBorder="1" applyAlignment="1">
      <alignment horizontal="center" vertical="center"/>
    </xf>
    <xf numFmtId="0" fontId="6" fillId="0" borderId="13" xfId="44" quotePrefix="1" applyNumberFormat="1" applyFont="1" applyBorder="1" applyAlignment="1">
      <alignment horizontal="center" vertical="center"/>
    </xf>
    <xf numFmtId="0" fontId="27" fillId="0" borderId="0" xfId="44" applyFont="1" applyBorder="1" applyAlignment="1">
      <alignment horizontal="left"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shrinkToFit="1"/>
    </xf>
    <xf numFmtId="0" fontId="90" fillId="0" borderId="0" xfId="44" applyFont="1" applyBorder="1" applyAlignment="1">
      <alignment horizontal="left" vertical="center"/>
    </xf>
    <xf numFmtId="0" fontId="9" fillId="2" borderId="72" xfId="0" quotePrefix="1" applyNumberFormat="1" applyFont="1" applyFill="1" applyBorder="1" applyAlignment="1">
      <alignment horizontal="center" vertical="center" wrapText="1"/>
    </xf>
    <xf numFmtId="0" fontId="9" fillId="2" borderId="70" xfId="0" quotePrefix="1" applyNumberFormat="1" applyFont="1" applyFill="1" applyBorder="1" applyAlignment="1">
      <alignment horizontal="center" vertical="center" wrapText="1"/>
    </xf>
    <xf numFmtId="0" fontId="9" fillId="2" borderId="68" xfId="0" quotePrefix="1" applyNumberFormat="1" applyFont="1" applyFill="1" applyBorder="1" applyAlignment="1">
      <alignment horizontal="center" vertical="center" wrapText="1"/>
    </xf>
    <xf numFmtId="0" fontId="6" fillId="0" borderId="23" xfId="44" quotePrefix="1" applyNumberFormat="1" applyFont="1" applyBorder="1" applyAlignment="1">
      <alignment horizontal="center" vertical="center"/>
    </xf>
    <xf numFmtId="0" fontId="6" fillId="0" borderId="24" xfId="44" quotePrefix="1" applyNumberFormat="1" applyFont="1" applyBorder="1" applyAlignment="1">
      <alignment horizontal="center" vertical="center"/>
    </xf>
    <xf numFmtId="0" fontId="6" fillId="0" borderId="73" xfId="44" quotePrefix="1" applyNumberFormat="1" applyFont="1" applyBorder="1" applyAlignment="1">
      <alignment horizontal="center" vertical="center"/>
    </xf>
    <xf numFmtId="0" fontId="6" fillId="0" borderId="2" xfId="44" quotePrefix="1" applyNumberFormat="1" applyFont="1" applyBorder="1" applyAlignment="1">
      <alignment horizontal="center" vertical="center"/>
    </xf>
    <xf numFmtId="0" fontId="0" fillId="2" borderId="15" xfId="0" applyNumberFormat="1" applyFont="1" applyFill="1" applyBorder="1" applyAlignment="1">
      <alignment horizontal="center" vertical="center"/>
    </xf>
    <xf numFmtId="0" fontId="0" fillId="2" borderId="73" xfId="0" applyNumberFormat="1" applyFont="1" applyFill="1" applyBorder="1" applyAlignment="1">
      <alignment horizontal="center" vertical="center"/>
    </xf>
    <xf numFmtId="14" fontId="8" fillId="30" borderId="15" xfId="44" applyNumberFormat="1" applyFill="1" applyBorder="1" applyAlignment="1">
      <alignment horizontal="center" vertical="center" wrapText="1"/>
    </xf>
    <xf numFmtId="14" fontId="8" fillId="30" borderId="73" xfId="44" applyNumberForma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6" fillId="0" borderId="17" xfId="44" applyNumberFormat="1" applyFont="1" applyFill="1" applyBorder="1" applyAlignment="1">
      <alignment horizontal="center" vertical="center"/>
    </xf>
    <xf numFmtId="0" fontId="6" fillId="0" borderId="1" xfId="44" applyNumberFormat="1" applyFont="1" applyFill="1" applyBorder="1" applyAlignment="1">
      <alignment horizontal="center" vertical="center"/>
    </xf>
    <xf numFmtId="0" fontId="6" fillId="0" borderId="13" xfId="44" applyNumberFormat="1" applyFont="1" applyFill="1" applyBorder="1" applyAlignment="1">
      <alignment horizontal="center" vertical="center"/>
    </xf>
    <xf numFmtId="0" fontId="7" fillId="0" borderId="2" xfId="44" applyFont="1" applyBorder="1" applyAlignment="1">
      <alignment horizontal="left" vertical="center"/>
    </xf>
    <xf numFmtId="0" fontId="7" fillId="0" borderId="63" xfId="44" applyFont="1" applyBorder="1" applyAlignment="1">
      <alignment horizontal="left" vertical="center"/>
    </xf>
    <xf numFmtId="0" fontId="7" fillId="0" borderId="1" xfId="44" applyFont="1" applyBorder="1" applyAlignment="1">
      <alignment horizontal="left" vertical="center"/>
    </xf>
    <xf numFmtId="0" fontId="7" fillId="0" borderId="12" xfId="44" applyFont="1" applyBorder="1" applyAlignment="1">
      <alignment horizontal="left" vertical="center"/>
    </xf>
    <xf numFmtId="0" fontId="7" fillId="0" borderId="69" xfId="44" applyFont="1" applyBorder="1" applyAlignment="1">
      <alignment horizontal="center" vertical="center"/>
    </xf>
    <xf numFmtId="0" fontId="7" fillId="0" borderId="43" xfId="44" applyFont="1" applyBorder="1" applyAlignment="1">
      <alignment horizontal="center" vertical="center"/>
    </xf>
    <xf numFmtId="0" fontId="7" fillId="0" borderId="42" xfId="44" applyFont="1" applyBorder="1" applyAlignment="1">
      <alignment horizontal="center" vertical="center"/>
    </xf>
    <xf numFmtId="0" fontId="7" fillId="0" borderId="20" xfId="44" applyFont="1" applyBorder="1" applyAlignment="1">
      <alignment horizontal="center" vertical="center"/>
    </xf>
    <xf numFmtId="0" fontId="7" fillId="0" borderId="13" xfId="44" applyFont="1" applyBorder="1" applyAlignment="1">
      <alignment horizontal="center" vertical="center"/>
    </xf>
    <xf numFmtId="0" fontId="7" fillId="0" borderId="14" xfId="44" applyFont="1" applyBorder="1" applyAlignment="1">
      <alignment horizontal="center" vertical="center"/>
    </xf>
    <xf numFmtId="0" fontId="7" fillId="0" borderId="34" xfId="44" applyFont="1" applyFill="1" applyBorder="1" applyAlignment="1">
      <alignment horizontal="left" vertical="center"/>
    </xf>
    <xf numFmtId="0" fontId="7" fillId="0" borderId="35" xfId="44" applyFont="1" applyFill="1" applyBorder="1" applyAlignment="1">
      <alignment horizontal="left" vertical="center"/>
    </xf>
    <xf numFmtId="0" fontId="7" fillId="0" borderId="2" xfId="44" applyFont="1" applyFill="1" applyBorder="1" applyAlignment="1">
      <alignment horizontal="left" vertical="center"/>
    </xf>
    <xf numFmtId="0" fontId="7" fillId="0" borderId="63" xfId="44" applyFont="1" applyFill="1" applyBorder="1" applyAlignment="1">
      <alignment horizontal="left" vertical="center"/>
    </xf>
    <xf numFmtId="0" fontId="7" fillId="0" borderId="1" xfId="44" applyFont="1" applyFill="1" applyBorder="1" applyAlignment="1">
      <alignment horizontal="left" vertical="center"/>
    </xf>
    <xf numFmtId="0" fontId="7" fillId="0" borderId="12" xfId="44" applyFont="1" applyFill="1" applyBorder="1" applyAlignment="1">
      <alignment horizontal="left" vertical="center"/>
    </xf>
    <xf numFmtId="0" fontId="7" fillId="26" borderId="1" xfId="44" applyFont="1" applyFill="1" applyBorder="1" applyAlignment="1">
      <alignment horizontal="left" vertical="center"/>
    </xf>
    <xf numFmtId="0" fontId="7" fillId="26" borderId="12" xfId="44" applyFont="1" applyFill="1" applyBorder="1" applyAlignment="1">
      <alignment horizontal="left" vertical="center"/>
    </xf>
    <xf numFmtId="0" fontId="7" fillId="0" borderId="1" xfId="44" applyFont="1" applyBorder="1" applyAlignment="1">
      <alignment horizontal="left" vertical="center" shrinkToFit="1"/>
    </xf>
    <xf numFmtId="0" fontId="7" fillId="0" borderId="12" xfId="44" applyFont="1" applyBorder="1" applyAlignment="1">
      <alignment horizontal="left" vertical="center" shrinkToFit="1"/>
    </xf>
    <xf numFmtId="0" fontId="7" fillId="0" borderId="15" xfId="44" applyFont="1" applyBorder="1" applyAlignment="1">
      <alignment horizontal="left" vertical="center"/>
    </xf>
    <xf numFmtId="0" fontId="7" fillId="0" borderId="22" xfId="44" applyFont="1" applyBorder="1" applyAlignment="1">
      <alignment horizontal="left" vertical="center"/>
    </xf>
    <xf numFmtId="0" fontId="7" fillId="0" borderId="15" xfId="44" applyFont="1" applyFill="1" applyBorder="1" applyAlignment="1">
      <alignment horizontal="left" vertical="center"/>
    </xf>
    <xf numFmtId="0" fontId="7" fillId="0" borderId="22" xfId="44" applyFont="1" applyFill="1" applyBorder="1" applyAlignment="1">
      <alignment horizontal="left" vertical="center"/>
    </xf>
    <xf numFmtId="0" fontId="32" fillId="0" borderId="16" xfId="44" applyFont="1" applyBorder="1" applyAlignment="1">
      <alignment horizontal="center" vertical="center"/>
    </xf>
    <xf numFmtId="0" fontId="32" fillId="0" borderId="17" xfId="44" applyFont="1" applyBorder="1" applyAlignment="1">
      <alignment horizontal="center" vertical="center"/>
    </xf>
    <xf numFmtId="0" fontId="32" fillId="0" borderId="18" xfId="44" applyFont="1" applyBorder="1" applyAlignment="1">
      <alignment horizontal="center" vertical="center"/>
    </xf>
    <xf numFmtId="0" fontId="32" fillId="0" borderId="19" xfId="44" applyFont="1" applyBorder="1" applyAlignment="1">
      <alignment horizontal="center" vertical="center"/>
    </xf>
    <xf numFmtId="0" fontId="32" fillId="0" borderId="1" xfId="44" applyFont="1" applyBorder="1" applyAlignment="1">
      <alignment horizontal="center" vertical="center"/>
    </xf>
    <xf numFmtId="0" fontId="32" fillId="0" borderId="12" xfId="44" applyFont="1" applyBorder="1" applyAlignment="1">
      <alignment horizontal="center" vertical="center"/>
    </xf>
    <xf numFmtId="0" fontId="45" fillId="0" borderId="29" xfId="44" applyFont="1" applyBorder="1" applyAlignment="1">
      <alignment horizontal="center" vertical="center" wrapText="1"/>
    </xf>
    <xf numFmtId="0" fontId="45" fillId="0" borderId="30" xfId="44" applyFont="1" applyBorder="1" applyAlignment="1">
      <alignment horizontal="center" vertical="center" wrapText="1"/>
    </xf>
    <xf numFmtId="0" fontId="32" fillId="0" borderId="76" xfId="44" applyFont="1" applyBorder="1" applyAlignment="1">
      <alignment horizontal="center" vertical="center" wrapText="1"/>
    </xf>
    <xf numFmtId="0" fontId="32" fillId="0" borderId="55" xfId="44" applyFont="1" applyBorder="1" applyAlignment="1">
      <alignment horizontal="center" vertical="center" wrapText="1"/>
    </xf>
    <xf numFmtId="0" fontId="7" fillId="0" borderId="75" xfId="44" applyFont="1" applyFill="1" applyBorder="1" applyAlignment="1">
      <alignment horizontal="left" vertical="center"/>
    </xf>
    <xf numFmtId="0" fontId="32" fillId="0" borderId="0" xfId="44" applyFont="1" applyBorder="1" applyAlignment="1">
      <alignment horizontal="left" vertical="center"/>
    </xf>
    <xf numFmtId="0" fontId="27" fillId="0" borderId="28" xfId="44" applyFont="1" applyBorder="1" applyAlignment="1">
      <alignment horizontal="center" vertical="center" wrapText="1"/>
    </xf>
    <xf numFmtId="0" fontId="32" fillId="0" borderId="31" xfId="44" applyFont="1" applyBorder="1" applyAlignment="1">
      <alignment horizontal="center" vertical="center" wrapText="1"/>
    </xf>
    <xf numFmtId="0" fontId="32" fillId="0" borderId="0" xfId="44" applyFont="1" applyBorder="1" applyAlignment="1">
      <alignment horizontal="center" vertical="center" wrapText="1"/>
    </xf>
    <xf numFmtId="0" fontId="32" fillId="0" borderId="32" xfId="44" applyFont="1" applyBorder="1" applyAlignment="1">
      <alignment horizontal="center" vertical="center" wrapText="1"/>
    </xf>
    <xf numFmtId="0" fontId="6" fillId="0" borderId="31" xfId="44" applyFont="1" applyBorder="1" applyAlignment="1">
      <alignment horizontal="center" vertical="center"/>
    </xf>
    <xf numFmtId="0" fontId="6" fillId="0" borderId="0" xfId="44" applyFont="1" applyBorder="1" applyAlignment="1">
      <alignment horizontal="center" vertical="center"/>
    </xf>
    <xf numFmtId="0" fontId="6" fillId="0" borderId="32" xfId="44" applyFont="1" applyBorder="1" applyAlignment="1">
      <alignment horizontal="center" vertical="center"/>
    </xf>
    <xf numFmtId="0" fontId="27" fillId="0" borderId="33" xfId="44" applyFont="1" applyBorder="1" applyAlignment="1">
      <alignment horizontal="center" vertical="center"/>
    </xf>
    <xf numFmtId="0" fontId="27" fillId="0" borderId="35" xfId="44" applyFont="1" applyBorder="1" applyAlignment="1">
      <alignment horizontal="center" vertical="center"/>
    </xf>
    <xf numFmtId="0" fontId="27" fillId="0" borderId="59" xfId="44" applyFont="1" applyBorder="1" applyAlignment="1">
      <alignment horizontal="center" vertical="center" wrapText="1"/>
    </xf>
    <xf numFmtId="0" fontId="27" fillId="0" borderId="56" xfId="44" applyFont="1" applyBorder="1" applyAlignment="1">
      <alignment horizontal="center" vertical="center" wrapText="1"/>
    </xf>
    <xf numFmtId="0" fontId="27" fillId="0" borderId="62" xfId="44" applyFont="1" applyBorder="1" applyAlignment="1">
      <alignment horizontal="center" vertical="center" wrapText="1"/>
    </xf>
    <xf numFmtId="0" fontId="54" fillId="0" borderId="15" xfId="50" applyFont="1" applyFill="1" applyBorder="1" applyAlignment="1">
      <alignment horizontal="center" vertical="center"/>
    </xf>
    <xf numFmtId="0" fontId="38" fillId="0" borderId="1" xfId="44" applyFont="1" applyBorder="1" applyAlignment="1">
      <alignment horizontal="center" vertical="center"/>
    </xf>
    <xf numFmtId="0" fontId="38" fillId="0" borderId="0" xfId="44" applyFont="1" applyAlignment="1">
      <alignment horizontal="center"/>
    </xf>
    <xf numFmtId="0" fontId="38" fillId="0" borderId="0" xfId="44" applyFont="1" applyAlignment="1">
      <alignment horizontal="right"/>
    </xf>
    <xf numFmtId="0" fontId="5" fillId="2" borderId="1" xfId="0" quotePrefix="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39" fillId="0" borderId="0" xfId="49" applyFont="1" applyAlignment="1">
      <alignment horizontal="right" vertical="center"/>
    </xf>
    <xf numFmtId="0" fontId="37" fillId="0" borderId="40" xfId="49" applyFont="1" applyBorder="1" applyAlignment="1">
      <alignment horizontal="right" vertical="center"/>
    </xf>
    <xf numFmtId="0" fontId="37" fillId="0" borderId="0" xfId="49" applyFont="1" applyBorder="1" applyAlignment="1">
      <alignment horizontal="right" vertical="center"/>
    </xf>
    <xf numFmtId="0" fontId="37" fillId="0" borderId="27" xfId="49" applyFont="1" applyBorder="1" applyAlignment="1">
      <alignment horizontal="left" vertical="center"/>
    </xf>
    <xf numFmtId="0" fontId="37" fillId="0" borderId="25" xfId="49" applyFont="1" applyBorder="1" applyAlignment="1">
      <alignment horizontal="left" vertical="center"/>
    </xf>
    <xf numFmtId="0" fontId="9" fillId="0" borderId="26" xfId="49" applyFont="1" applyBorder="1" applyAlignment="1">
      <alignment horizontal="center" vertical="center"/>
    </xf>
    <xf numFmtId="0" fontId="9" fillId="0" borderId="27" xfId="49" applyFont="1" applyBorder="1" applyAlignment="1">
      <alignment horizontal="center" vertical="center"/>
    </xf>
    <xf numFmtId="0" fontId="9" fillId="0" borderId="25" xfId="49" applyFont="1" applyBorder="1" applyAlignment="1">
      <alignment horizontal="center" vertical="center"/>
    </xf>
    <xf numFmtId="0" fontId="41" fillId="0" borderId="40" xfId="49" applyFont="1" applyBorder="1" applyAlignment="1">
      <alignment horizontal="right" vertical="center"/>
    </xf>
    <xf numFmtId="0" fontId="41" fillId="0" borderId="0" xfId="49" applyFont="1" applyBorder="1" applyAlignment="1">
      <alignment horizontal="right" vertical="center"/>
    </xf>
    <xf numFmtId="9" fontId="41" fillId="0" borderId="26" xfId="49" applyNumberFormat="1" applyFont="1" applyBorder="1" applyAlignment="1">
      <alignment horizontal="center" vertical="center"/>
    </xf>
    <xf numFmtId="0" fontId="41" fillId="0" borderId="27" xfId="49" applyFont="1" applyBorder="1" applyAlignment="1">
      <alignment horizontal="center" vertical="center"/>
    </xf>
    <xf numFmtId="0" fontId="41" fillId="0" borderId="25" xfId="49" applyFont="1" applyBorder="1" applyAlignment="1">
      <alignment horizontal="center" vertical="center"/>
    </xf>
    <xf numFmtId="176" fontId="41" fillId="2" borderId="26" xfId="46" applyNumberFormat="1" applyFont="1" applyFill="1" applyBorder="1" applyAlignment="1">
      <alignment horizontal="center" vertical="center"/>
    </xf>
    <xf numFmtId="176" fontId="41" fillId="2" borderId="27" xfId="46" applyNumberFormat="1" applyFont="1" applyFill="1" applyBorder="1" applyAlignment="1">
      <alignment horizontal="center" vertical="center"/>
    </xf>
    <xf numFmtId="176" fontId="41" fillId="2" borderId="25" xfId="46" applyNumberFormat="1" applyFont="1" applyFill="1" applyBorder="1" applyAlignment="1">
      <alignment horizontal="center" vertical="center"/>
    </xf>
    <xf numFmtId="0" fontId="42" fillId="0" borderId="1" xfId="49" applyFont="1" applyBorder="1" applyAlignment="1">
      <alignment vertical="center" wrapText="1"/>
    </xf>
    <xf numFmtId="0" fontId="33" fillId="0" borderId="1" xfId="49" applyFont="1" applyBorder="1" applyAlignment="1">
      <alignment vertical="center" wrapText="1"/>
    </xf>
    <xf numFmtId="0" fontId="7" fillId="0" borderId="0" xfId="49" applyAlignment="1">
      <alignment horizontal="center" vertical="center"/>
    </xf>
    <xf numFmtId="177" fontId="7" fillId="0" borderId="25" xfId="49" applyNumberFormat="1" applyFont="1" applyBorder="1" applyAlignment="1">
      <alignment horizontal="right" vertical="center"/>
    </xf>
    <xf numFmtId="0" fontId="7" fillId="0" borderId="0" xfId="49">
      <alignment vertical="center"/>
    </xf>
    <xf numFmtId="0" fontId="7" fillId="0" borderId="0" xfId="49" applyBorder="1" applyAlignment="1">
      <alignment horizontal="center" vertical="center"/>
    </xf>
    <xf numFmtId="0" fontId="8" fillId="0" borderId="0" xfId="49" applyFont="1" applyFill="1" applyBorder="1" applyAlignment="1">
      <alignment vertical="top" wrapText="1"/>
    </xf>
    <xf numFmtId="177" fontId="7" fillId="0" borderId="1" xfId="49" applyNumberFormat="1" applyFont="1" applyBorder="1" applyAlignment="1">
      <alignment horizontal="right" vertical="center"/>
    </xf>
    <xf numFmtId="9" fontId="7" fillId="0" borderId="0" xfId="49" applyNumberFormat="1" applyAlignment="1">
      <alignment horizontal="left" vertical="top" wrapText="1"/>
    </xf>
    <xf numFmtId="0" fontId="43" fillId="2" borderId="43" xfId="49" applyFont="1" applyFill="1" applyBorder="1" applyAlignment="1">
      <alignment horizontal="left" vertical="center" wrapText="1"/>
    </xf>
    <xf numFmtId="0" fontId="43" fillId="2" borderId="0" xfId="49" applyFont="1" applyFill="1" applyBorder="1" applyAlignment="1">
      <alignment horizontal="left" vertical="center" wrapText="1"/>
    </xf>
    <xf numFmtId="176" fontId="42" fillId="2" borderId="43" xfId="49" applyNumberFormat="1" applyFont="1" applyFill="1" applyBorder="1" applyAlignment="1">
      <alignment horizontal="left" vertical="top" wrapText="1"/>
    </xf>
    <xf numFmtId="176" fontId="42" fillId="2" borderId="0" xfId="49" applyNumberFormat="1" applyFont="1" applyFill="1" applyBorder="1" applyAlignment="1">
      <alignment horizontal="left" vertical="top" wrapText="1"/>
    </xf>
    <xf numFmtId="0" fontId="42" fillId="2" borderId="43" xfId="49" applyFont="1" applyFill="1" applyBorder="1" applyAlignment="1">
      <alignment horizontal="left" vertical="top" wrapText="1"/>
    </xf>
    <xf numFmtId="0" fontId="7" fillId="2" borderId="43" xfId="49" applyFill="1" applyBorder="1" applyAlignment="1">
      <alignment horizontal="left" vertical="top"/>
    </xf>
    <xf numFmtId="0" fontId="7" fillId="2" borderId="0" xfId="49" applyFill="1" applyBorder="1" applyAlignment="1">
      <alignment horizontal="left" vertical="top"/>
    </xf>
    <xf numFmtId="0" fontId="7" fillId="0" borderId="0" xfId="49" applyFill="1" applyBorder="1" applyAlignment="1">
      <alignment horizontal="left" vertical="center" wrapText="1"/>
    </xf>
    <xf numFmtId="0" fontId="7" fillId="0" borderId="43" xfId="49" applyFill="1" applyBorder="1" applyAlignment="1">
      <alignment horizontal="left" vertical="center" wrapText="1"/>
    </xf>
    <xf numFmtId="176" fontId="42" fillId="2" borderId="43" xfId="49" applyNumberFormat="1" applyFont="1" applyFill="1" applyBorder="1" applyAlignment="1">
      <alignment horizontal="left" vertical="center" wrapText="1"/>
    </xf>
    <xf numFmtId="176" fontId="42" fillId="2" borderId="0" xfId="49" applyNumberFormat="1" applyFont="1" applyFill="1" applyBorder="1" applyAlignment="1">
      <alignment horizontal="left" vertical="center" wrapText="1"/>
    </xf>
    <xf numFmtId="0" fontId="7" fillId="2" borderId="43" xfId="49" applyFill="1" applyBorder="1" applyAlignment="1">
      <alignment horizontal="left" vertical="top" wrapText="1"/>
    </xf>
    <xf numFmtId="0" fontId="38" fillId="0" borderId="0" xfId="49" applyFont="1" applyAlignment="1">
      <alignment horizontal="center" vertical="center" wrapText="1"/>
    </xf>
    <xf numFmtId="0" fontId="38" fillId="0" borderId="0" xfId="49" applyFont="1" applyAlignment="1">
      <alignment horizontal="center" vertical="center"/>
    </xf>
    <xf numFmtId="0" fontId="38" fillId="0" borderId="16" xfId="49" applyFont="1" applyBorder="1" applyAlignment="1">
      <alignment horizontal="center" vertical="center" wrapText="1"/>
    </xf>
    <xf numFmtId="0" fontId="38" fillId="0" borderId="49" xfId="49" applyFont="1" applyBorder="1" applyAlignment="1">
      <alignment horizontal="center" vertical="center" wrapText="1"/>
    </xf>
    <xf numFmtId="0" fontId="38" fillId="0" borderId="20" xfId="49" applyFont="1" applyBorder="1" applyAlignment="1">
      <alignment horizontal="center" vertical="center" wrapText="1"/>
    </xf>
    <xf numFmtId="0" fontId="38" fillId="0" borderId="50" xfId="49" applyFont="1" applyBorder="1" applyAlignment="1">
      <alignment horizontal="center" vertical="center" wrapText="1"/>
    </xf>
    <xf numFmtId="0" fontId="38" fillId="0" borderId="33" xfId="49" applyFont="1" applyBorder="1" applyAlignment="1">
      <alignment horizontal="center" vertical="center"/>
    </xf>
    <xf numFmtId="0" fontId="38" fillId="0" borderId="35" xfId="49" applyFont="1" applyBorder="1" applyAlignment="1">
      <alignment horizontal="center" vertical="center"/>
    </xf>
    <xf numFmtId="0" fontId="38" fillId="0" borderId="37" xfId="49" applyFont="1" applyBorder="1" applyAlignment="1">
      <alignment horizontal="center" vertical="center"/>
    </xf>
    <xf numFmtId="0" fontId="38" fillId="0" borderId="38" xfId="49" applyFont="1" applyBorder="1" applyAlignment="1">
      <alignment horizontal="center" vertical="center"/>
    </xf>
    <xf numFmtId="0" fontId="7" fillId="2" borderId="1" xfId="49" applyFill="1" applyBorder="1" applyAlignment="1">
      <alignment horizontal="center" vertical="center"/>
    </xf>
    <xf numFmtId="0" fontId="32" fillId="2" borderId="1" xfId="49" applyFont="1" applyFill="1" applyBorder="1" applyAlignment="1">
      <alignment horizontal="center" vertical="center"/>
    </xf>
    <xf numFmtId="0" fontId="7" fillId="2" borderId="1" xfId="49" applyFill="1" applyBorder="1" applyAlignment="1">
      <alignment horizontal="center" vertical="center" wrapText="1"/>
    </xf>
    <xf numFmtId="0" fontId="7" fillId="2" borderId="15" xfId="49" applyFill="1" applyBorder="1" applyAlignment="1">
      <alignment horizontal="center" vertical="center" wrapText="1"/>
    </xf>
    <xf numFmtId="0" fontId="7" fillId="2" borderId="24" xfId="49" applyFill="1" applyBorder="1" applyAlignment="1">
      <alignment horizontal="center" vertical="center" wrapText="1"/>
    </xf>
    <xf numFmtId="0" fontId="7" fillId="2" borderId="2" xfId="49" applyFill="1" applyBorder="1" applyAlignment="1">
      <alignment horizontal="center" vertical="center" wrapText="1"/>
    </xf>
    <xf numFmtId="0" fontId="47" fillId="2" borderId="26" xfId="49" applyFont="1" applyFill="1" applyBorder="1" applyAlignment="1">
      <alignment horizontal="center" vertical="center" wrapText="1"/>
    </xf>
    <xf numFmtId="0" fontId="47" fillId="2" borderId="25" xfId="49" applyFont="1" applyFill="1" applyBorder="1" applyAlignment="1">
      <alignment horizontal="center" vertical="center" wrapText="1"/>
    </xf>
    <xf numFmtId="0" fontId="7" fillId="2" borderId="1" xfId="49" applyFill="1" applyBorder="1" applyAlignment="1">
      <alignment horizontal="right" vertical="center"/>
    </xf>
    <xf numFmtId="0" fontId="7" fillId="2" borderId="1" xfId="49" applyFill="1" applyBorder="1" applyAlignment="1">
      <alignment horizontal="right" vertical="center" wrapText="1"/>
    </xf>
    <xf numFmtId="0" fontId="7" fillId="2" borderId="15" xfId="49" applyFill="1" applyBorder="1" applyAlignment="1">
      <alignment horizontal="center" vertical="center"/>
    </xf>
    <xf numFmtId="0" fontId="7" fillId="2" borderId="24" xfId="49" applyFill="1" applyBorder="1" applyAlignment="1">
      <alignment horizontal="center" vertical="center"/>
    </xf>
    <xf numFmtId="0" fontId="7" fillId="2" borderId="2" xfId="49" applyFill="1" applyBorder="1" applyAlignment="1">
      <alignment horizontal="center" vertical="center"/>
    </xf>
    <xf numFmtId="0" fontId="7" fillId="2" borderId="15" xfId="49" applyFont="1" applyFill="1" applyBorder="1" applyAlignment="1">
      <alignment horizontal="center" vertical="center"/>
    </xf>
    <xf numFmtId="0" fontId="7" fillId="2" borderId="24" xfId="49" applyFont="1" applyFill="1" applyBorder="1" applyAlignment="1">
      <alignment horizontal="center" vertical="center"/>
    </xf>
    <xf numFmtId="0" fontId="7" fillId="2" borderId="2" xfId="49" applyFont="1" applyFill="1" applyBorder="1" applyAlignment="1">
      <alignment horizontal="center" vertical="center"/>
    </xf>
    <xf numFmtId="0" fontId="47" fillId="0" borderId="0" xfId="0" applyFont="1" applyBorder="1" applyAlignment="1">
      <alignment horizontal="left" vertical="center"/>
    </xf>
    <xf numFmtId="0" fontId="32" fillId="0" borderId="0" xfId="44" applyFont="1" applyBorder="1" applyAlignment="1">
      <alignment horizontal="center" vertical="center"/>
    </xf>
    <xf numFmtId="0" fontId="6" fillId="0" borderId="72" xfId="44" quotePrefix="1" applyNumberFormat="1" applyFont="1" applyBorder="1" applyAlignment="1">
      <alignment horizontal="center" vertical="center" wrapText="1"/>
    </xf>
    <xf numFmtId="0" fontId="6" fillId="0" borderId="68" xfId="44" quotePrefix="1" applyNumberFormat="1" applyFont="1" applyBorder="1" applyAlignment="1">
      <alignment horizontal="center" vertical="center" wrapText="1"/>
    </xf>
    <xf numFmtId="0" fontId="7" fillId="0" borderId="23" xfId="44" applyFont="1" applyBorder="1" applyAlignment="1">
      <alignment horizontal="left" vertical="center" wrapText="1"/>
    </xf>
    <xf numFmtId="0" fontId="7" fillId="0" borderId="73" xfId="44" applyFont="1" applyBorder="1" applyAlignment="1">
      <alignment horizontal="left" vertical="center" wrapText="1"/>
    </xf>
    <xf numFmtId="0" fontId="8" fillId="25" borderId="23" xfId="0" applyFont="1" applyFill="1" applyBorder="1" applyAlignment="1" applyProtection="1">
      <alignment horizontal="left" vertical="center" wrapText="1"/>
      <protection locked="0"/>
    </xf>
    <xf numFmtId="0" fontId="8" fillId="25" borderId="73" xfId="0" applyFont="1" applyFill="1" applyBorder="1" applyAlignment="1" applyProtection="1">
      <alignment horizontal="left" vertical="center" wrapText="1"/>
      <protection locked="0"/>
    </xf>
    <xf numFmtId="0" fontId="7" fillId="25" borderId="64" xfId="0" applyFont="1" applyFill="1" applyBorder="1" applyAlignment="1" applyProtection="1">
      <alignment horizontal="left" vertical="center" wrapText="1"/>
      <protection locked="0"/>
    </xf>
    <xf numFmtId="0" fontId="7" fillId="25" borderId="74" xfId="0" applyFont="1" applyFill="1" applyBorder="1" applyAlignment="1" applyProtection="1">
      <alignment horizontal="left" vertical="center" wrapText="1"/>
      <protection locked="0"/>
    </xf>
    <xf numFmtId="0" fontId="84" fillId="0" borderId="0" xfId="49" applyFont="1" applyAlignment="1">
      <alignment horizontal="right" vertical="center"/>
    </xf>
    <xf numFmtId="176" fontId="45" fillId="2" borderId="0" xfId="49" applyNumberFormat="1" applyFont="1" applyFill="1" applyBorder="1" applyAlignment="1">
      <alignment horizontal="left" vertical="center" wrapText="1"/>
    </xf>
    <xf numFmtId="0" fontId="45" fillId="2" borderId="43" xfId="49" applyFont="1" applyFill="1" applyBorder="1" applyAlignment="1">
      <alignment horizontal="left" vertical="center" wrapText="1"/>
    </xf>
    <xf numFmtId="0" fontId="45" fillId="2" borderId="0" xfId="49" applyFont="1" applyFill="1" applyBorder="1" applyAlignment="1">
      <alignment horizontal="left" vertical="center" wrapText="1"/>
    </xf>
    <xf numFmtId="176" fontId="45" fillId="2" borderId="43" xfId="49" applyNumberFormat="1" applyFont="1" applyFill="1" applyBorder="1" applyAlignment="1">
      <alignment horizontal="left" vertical="center" wrapText="1"/>
    </xf>
    <xf numFmtId="0" fontId="45" fillId="2" borderId="43" xfId="49" applyFont="1" applyFill="1" applyBorder="1" applyAlignment="1">
      <alignment horizontal="left" vertical="center"/>
    </xf>
    <xf numFmtId="0" fontId="45" fillId="2" borderId="0" xfId="49" applyFont="1" applyFill="1" applyBorder="1" applyAlignment="1">
      <alignment horizontal="left" vertical="center"/>
    </xf>
    <xf numFmtId="0" fontId="45" fillId="0" borderId="0" xfId="49" applyFont="1" applyFill="1" applyBorder="1" applyAlignment="1">
      <alignment horizontal="left" vertical="center" wrapText="1"/>
    </xf>
    <xf numFmtId="0" fontId="45" fillId="0" borderId="43" xfId="49" applyFont="1" applyFill="1" applyBorder="1" applyAlignment="1">
      <alignment horizontal="left" vertical="center" wrapText="1"/>
    </xf>
    <xf numFmtId="0" fontId="45" fillId="2" borderId="43" xfId="49" applyFont="1" applyFill="1" applyBorder="1" applyAlignment="1">
      <alignment horizontal="left" vertical="top" wrapText="1"/>
    </xf>
    <xf numFmtId="0" fontId="45" fillId="2" borderId="43" xfId="49" applyFont="1" applyFill="1" applyBorder="1" applyAlignment="1">
      <alignment horizontal="left" vertical="top"/>
    </xf>
    <xf numFmtId="0" fontId="45" fillId="2" borderId="0" xfId="49" applyFont="1" applyFill="1" applyBorder="1" applyAlignment="1">
      <alignment horizontal="left" vertical="top"/>
    </xf>
    <xf numFmtId="0" fontId="38" fillId="35" borderId="0" xfId="49" applyFont="1" applyFill="1" applyAlignment="1">
      <alignment horizontal="center" vertical="center" wrapText="1"/>
    </xf>
    <xf numFmtId="0" fontId="38" fillId="35" borderId="0" xfId="49" applyFont="1" applyFill="1" applyAlignment="1">
      <alignment horizontal="center" vertical="center"/>
    </xf>
    <xf numFmtId="0" fontId="27" fillId="0" borderId="28" xfId="49" applyFont="1" applyBorder="1" applyAlignment="1">
      <alignment horizontal="center" vertical="center" wrapText="1"/>
    </xf>
    <xf numFmtId="0" fontId="27" fillId="0" borderId="85" xfId="49" applyFont="1" applyBorder="1" applyAlignment="1">
      <alignment horizontal="center" vertical="center" wrapText="1"/>
    </xf>
    <xf numFmtId="0" fontId="27" fillId="0" borderId="31" xfId="49" applyFont="1" applyBorder="1" applyAlignment="1">
      <alignment horizontal="center" vertical="center" wrapText="1"/>
    </xf>
    <xf numFmtId="0" fontId="27" fillId="0" borderId="45" xfId="49" applyFont="1" applyBorder="1" applyAlignment="1">
      <alignment horizontal="center" vertical="center" wrapText="1"/>
    </xf>
    <xf numFmtId="0" fontId="27" fillId="0" borderId="59" xfId="49" applyFont="1" applyBorder="1" applyAlignment="1">
      <alignment horizontal="center" vertical="center" wrapText="1"/>
    </xf>
    <xf numFmtId="0" fontId="27" fillId="0" borderId="86" xfId="49" applyFont="1" applyBorder="1" applyAlignment="1">
      <alignment horizontal="center" vertical="center" wrapText="1"/>
    </xf>
    <xf numFmtId="0" fontId="27" fillId="0" borderId="30" xfId="49" applyFont="1" applyBorder="1" applyAlignment="1">
      <alignment horizontal="center" vertical="center" wrapText="1"/>
    </xf>
    <xf numFmtId="0" fontId="27" fillId="0" borderId="32" xfId="49" applyFont="1" applyBorder="1" applyAlignment="1">
      <alignment horizontal="center" vertical="center" wrapText="1"/>
    </xf>
    <xf numFmtId="0" fontId="27" fillId="0" borderId="62" xfId="49" applyFont="1" applyBorder="1" applyAlignment="1">
      <alignment horizontal="center" vertical="center" wrapText="1"/>
    </xf>
    <xf numFmtId="0" fontId="32" fillId="0" borderId="28" xfId="49" applyFont="1" applyBorder="1" applyAlignment="1">
      <alignment horizontal="center" vertical="center"/>
    </xf>
    <xf numFmtId="0" fontId="32" fillId="0" borderId="29" xfId="49" applyFont="1" applyBorder="1" applyAlignment="1">
      <alignment horizontal="center" vertical="center"/>
    </xf>
    <xf numFmtId="0" fontId="32" fillId="0" borderId="30" xfId="49" applyFont="1" applyBorder="1" applyAlignment="1">
      <alignment horizontal="center" vertical="center"/>
    </xf>
    <xf numFmtId="0" fontId="32" fillId="0" borderId="37" xfId="49" applyFont="1" applyFill="1" applyBorder="1" applyAlignment="1">
      <alignment horizontal="center" vertical="center" wrapText="1"/>
    </xf>
    <xf numFmtId="0" fontId="32" fillId="0" borderId="61" xfId="49" applyFont="1" applyFill="1" applyBorder="1" applyAlignment="1">
      <alignment horizontal="center" vertical="center" wrapText="1"/>
    </xf>
    <xf numFmtId="0" fontId="32" fillId="0" borderId="38" xfId="49" applyFont="1" applyFill="1" applyBorder="1" applyAlignment="1">
      <alignment horizontal="center" vertical="center" wrapText="1"/>
    </xf>
    <xf numFmtId="0" fontId="32" fillId="0" borderId="65" xfId="49" applyFont="1" applyFill="1" applyBorder="1" applyAlignment="1">
      <alignment horizontal="center" vertical="center" wrapText="1"/>
    </xf>
    <xf numFmtId="0" fontId="32" fillId="0" borderId="55" xfId="49" applyFont="1" applyFill="1" applyBorder="1" applyAlignment="1">
      <alignment horizontal="center" vertical="center" wrapText="1"/>
    </xf>
    <xf numFmtId="0" fontId="45" fillId="0" borderId="81" xfId="49" applyFont="1" applyBorder="1" applyAlignment="1">
      <alignment horizontal="center" vertical="center" wrapText="1"/>
    </xf>
    <xf numFmtId="0" fontId="45" fillId="0" borderId="79" xfId="49" applyFont="1" applyBorder="1" applyAlignment="1">
      <alignment horizontal="center" vertical="center" wrapText="1"/>
    </xf>
    <xf numFmtId="0" fontId="45" fillId="0" borderId="76" xfId="49" applyFont="1" applyBorder="1" applyAlignment="1">
      <alignment horizontal="center" vertical="center"/>
    </xf>
    <xf numFmtId="0" fontId="45" fillId="0" borderId="55" xfId="49" applyFont="1" applyBorder="1" applyAlignment="1">
      <alignment horizontal="center" vertical="center"/>
    </xf>
    <xf numFmtId="0" fontId="32" fillId="0" borderId="16" xfId="49" applyFont="1" applyBorder="1" applyAlignment="1">
      <alignment horizontal="center" vertical="center"/>
    </xf>
    <xf numFmtId="0" fontId="32" fillId="0" borderId="19" xfId="49" applyFont="1" applyBorder="1" applyAlignment="1">
      <alignment horizontal="center" vertical="center"/>
    </xf>
    <xf numFmtId="0" fontId="32" fillId="0" borderId="20" xfId="49" applyFont="1" applyBorder="1" applyAlignment="1">
      <alignment horizontal="center" vertical="center"/>
    </xf>
    <xf numFmtId="0" fontId="32" fillId="0" borderId="23" xfId="49" applyFont="1" applyBorder="1" applyAlignment="1">
      <alignment horizontal="left" vertical="center" wrapText="1"/>
    </xf>
    <xf numFmtId="0" fontId="32" fillId="0" borderId="24" xfId="49" applyFont="1" applyBorder="1" applyAlignment="1">
      <alignment horizontal="left" vertical="center" wrapText="1"/>
    </xf>
    <xf numFmtId="0" fontId="32" fillId="0" borderId="73" xfId="49" applyFont="1" applyBorder="1" applyAlignment="1">
      <alignment horizontal="left" vertical="center" wrapText="1"/>
    </xf>
    <xf numFmtId="0" fontId="27" fillId="0" borderId="81" xfId="49" applyFont="1" applyBorder="1" applyAlignment="1">
      <alignment horizontal="center" vertical="center"/>
    </xf>
    <xf numFmtId="0" fontId="27" fillId="0" borderId="84" xfId="49" applyFont="1" applyBorder="1" applyAlignment="1">
      <alignment horizontal="center" vertical="center"/>
    </xf>
    <xf numFmtId="0" fontId="27" fillId="0" borderId="79" xfId="49" applyFont="1" applyBorder="1" applyAlignment="1">
      <alignment horizontal="center" vertical="center"/>
    </xf>
    <xf numFmtId="0" fontId="27" fillId="0" borderId="81" xfId="49" applyFont="1" applyFill="1" applyBorder="1" applyAlignment="1">
      <alignment horizontal="center" vertical="center"/>
    </xf>
    <xf numFmtId="0" fontId="27" fillId="0" borderId="84" xfId="49" applyFont="1" applyFill="1" applyBorder="1" applyAlignment="1">
      <alignment horizontal="center" vertical="center"/>
    </xf>
    <xf numFmtId="0" fontId="27" fillId="0" borderId="79" xfId="49" applyFont="1" applyFill="1" applyBorder="1" applyAlignment="1">
      <alignment horizontal="center" vertical="center"/>
    </xf>
    <xf numFmtId="0" fontId="32" fillId="0" borderId="17" xfId="49" applyFont="1" applyBorder="1" applyAlignment="1">
      <alignment horizontal="left" vertical="center" wrapText="1"/>
    </xf>
    <xf numFmtId="0" fontId="32" fillId="0" borderId="1" xfId="49" applyFont="1" applyBorder="1" applyAlignment="1">
      <alignment horizontal="left" vertical="center" wrapText="1"/>
    </xf>
    <xf numFmtId="0" fontId="32" fillId="0" borderId="13" xfId="49" applyFont="1" applyBorder="1" applyAlignment="1">
      <alignment horizontal="left" vertical="center" wrapText="1"/>
    </xf>
    <xf numFmtId="0" fontId="27" fillId="2" borderId="81" xfId="49" applyFont="1" applyFill="1" applyBorder="1" applyAlignment="1">
      <alignment horizontal="center" vertical="center"/>
    </xf>
    <xf numFmtId="0" fontId="27" fillId="2" borderId="84" xfId="49" applyFont="1" applyFill="1" applyBorder="1" applyAlignment="1">
      <alignment horizontal="center" vertical="center"/>
    </xf>
    <xf numFmtId="0" fontId="27" fillId="2" borderId="79" xfId="49" applyFont="1" applyFill="1" applyBorder="1" applyAlignment="1">
      <alignment horizontal="center" vertical="center"/>
    </xf>
    <xf numFmtId="0" fontId="27" fillId="2" borderId="51" xfId="49" applyFont="1" applyFill="1" applyBorder="1" applyAlignment="1">
      <alignment horizontal="center" vertical="center"/>
    </xf>
    <xf numFmtId="0" fontId="32" fillId="0" borderId="72" xfId="49" applyFont="1" applyBorder="1" applyAlignment="1">
      <alignment horizontal="center" vertical="center"/>
    </xf>
    <xf numFmtId="0" fontId="32" fillId="0" borderId="70" xfId="49" applyFont="1" applyBorder="1" applyAlignment="1">
      <alignment horizontal="center" vertical="center"/>
    </xf>
    <xf numFmtId="0" fontId="32" fillId="0" borderId="68" xfId="49" applyFont="1" applyBorder="1" applyAlignment="1">
      <alignment horizontal="center" vertical="center"/>
    </xf>
    <xf numFmtId="0" fontId="45" fillId="34" borderId="37" xfId="49" applyFont="1" applyFill="1" applyBorder="1" applyAlignment="1">
      <alignment horizontal="center" vertical="center"/>
    </xf>
    <xf numFmtId="0" fontId="45" fillId="34" borderId="38" xfId="49" applyFont="1" applyFill="1" applyBorder="1" applyAlignment="1">
      <alignment horizontal="center" vertical="center"/>
    </xf>
    <xf numFmtId="0" fontId="6" fillId="0" borderId="81" xfId="49" applyFont="1" applyBorder="1" applyAlignment="1">
      <alignment vertical="center" textRotation="255"/>
    </xf>
    <xf numFmtId="0" fontId="6" fillId="0" borderId="84" xfId="49" applyFont="1" applyBorder="1" applyAlignment="1">
      <alignment vertical="center" textRotation="255"/>
    </xf>
    <xf numFmtId="0" fontId="6" fillId="0" borderId="79" xfId="49" applyFont="1" applyBorder="1" applyAlignment="1">
      <alignment vertical="center" textRotation="255"/>
    </xf>
    <xf numFmtId="0" fontId="7" fillId="0" borderId="81" xfId="49" applyBorder="1" applyAlignment="1">
      <alignment vertical="center" textRotation="255"/>
    </xf>
    <xf numFmtId="0" fontId="7" fillId="0" borderId="84" xfId="49" applyBorder="1" applyAlignment="1">
      <alignment vertical="center" textRotation="255"/>
    </xf>
    <xf numFmtId="0" fontId="7" fillId="0" borderId="79" xfId="49" applyBorder="1" applyAlignment="1">
      <alignment vertical="center" textRotation="255"/>
    </xf>
    <xf numFmtId="0" fontId="6" fillId="0" borderId="81" xfId="49" applyFont="1" applyBorder="1" applyAlignment="1">
      <alignment horizontal="center" vertical="center" textRotation="255"/>
    </xf>
    <xf numFmtId="0" fontId="6" fillId="0" borderId="84" xfId="49" applyFont="1" applyBorder="1" applyAlignment="1">
      <alignment horizontal="center" vertical="center" textRotation="255"/>
    </xf>
    <xf numFmtId="0" fontId="6" fillId="0" borderId="79" xfId="49" applyFont="1" applyBorder="1" applyAlignment="1">
      <alignment horizontal="center" vertical="center" textRotation="255"/>
    </xf>
    <xf numFmtId="0" fontId="7" fillId="0" borderId="81" xfId="49" applyBorder="1" applyAlignment="1">
      <alignment horizontal="center" vertical="center" textRotation="255"/>
    </xf>
    <xf numFmtId="0" fontId="7" fillId="0" borderId="84" xfId="49" applyBorder="1" applyAlignment="1">
      <alignment horizontal="center" vertical="center" textRotation="255"/>
    </xf>
    <xf numFmtId="0" fontId="7" fillId="0" borderId="79" xfId="49" applyBorder="1" applyAlignment="1">
      <alignment horizontal="center" vertical="center" textRotation="255"/>
    </xf>
    <xf numFmtId="0" fontId="7" fillId="0" borderId="81" xfId="49" applyBorder="1" applyAlignment="1">
      <alignment horizontal="center" vertical="center" textRotation="255" wrapText="1"/>
    </xf>
    <xf numFmtId="0" fontId="7" fillId="0" borderId="79" xfId="49" applyBorder="1" applyAlignment="1">
      <alignment horizontal="center" vertical="center" textRotation="255" wrapText="1"/>
    </xf>
    <xf numFmtId="0" fontId="7" fillId="0" borderId="30" xfId="49" applyBorder="1" applyAlignment="1">
      <alignment horizontal="center" vertical="center" textRotation="255" wrapText="1"/>
    </xf>
    <xf numFmtId="0" fontId="7" fillId="0" borderId="32" xfId="49" applyBorder="1" applyAlignment="1">
      <alignment horizontal="center" vertical="center" textRotation="255" wrapText="1"/>
    </xf>
    <xf numFmtId="0" fontId="7" fillId="0" borderId="62" xfId="49" applyBorder="1" applyAlignment="1">
      <alignment horizontal="center" vertical="center" textRotation="255" wrapText="1"/>
    </xf>
    <xf numFmtId="0" fontId="7" fillId="0" borderId="81" xfId="49" applyFont="1" applyBorder="1" applyAlignment="1">
      <alignment horizontal="center" vertical="center" textRotation="255"/>
    </xf>
    <xf numFmtId="0" fontId="7" fillId="0" borderId="84" xfId="49" applyFont="1" applyBorder="1" applyAlignment="1">
      <alignment horizontal="center" vertical="center" textRotation="255"/>
    </xf>
    <xf numFmtId="0" fontId="7" fillId="0" borderId="79" xfId="49" applyFont="1" applyBorder="1" applyAlignment="1">
      <alignment horizontal="center" vertical="center" textRotation="255"/>
    </xf>
    <xf numFmtId="0" fontId="29" fillId="2" borderId="0" xfId="49" applyFont="1" applyFill="1" applyAlignment="1">
      <alignment horizontal="left" vertical="center" wrapText="1"/>
    </xf>
    <xf numFmtId="0" fontId="7" fillId="0" borderId="31" xfId="49" applyFont="1" applyBorder="1" applyAlignment="1">
      <alignment horizontal="center" vertical="center" textRotation="255"/>
    </xf>
    <xf numFmtId="0" fontId="7" fillId="0" borderId="59" xfId="49" applyFont="1" applyBorder="1" applyAlignment="1">
      <alignment horizontal="center" vertical="center" textRotation="255"/>
    </xf>
    <xf numFmtId="0" fontId="8" fillId="0" borderId="28" xfId="49" applyFont="1" applyBorder="1" applyAlignment="1">
      <alignment horizontal="center" vertical="center" textRotation="255"/>
    </xf>
    <xf numFmtId="0" fontId="8" fillId="0" borderId="59" xfId="49" applyFont="1" applyBorder="1" applyAlignment="1">
      <alignment horizontal="center" vertical="center" textRotation="255"/>
    </xf>
    <xf numFmtId="0" fontId="27" fillId="0" borderId="81" xfId="49" applyFont="1" applyBorder="1" applyAlignment="1">
      <alignment horizontal="center" vertical="center" textRotation="255"/>
    </xf>
    <xf numFmtId="0" fontId="27" fillId="0" borderId="84" xfId="49" applyFont="1" applyBorder="1" applyAlignment="1">
      <alignment horizontal="center" vertical="center" textRotation="255"/>
    </xf>
    <xf numFmtId="0" fontId="27" fillId="0" borderId="79" xfId="49" applyFont="1" applyBorder="1" applyAlignment="1">
      <alignment horizontal="center" vertical="center" textRotation="255"/>
    </xf>
    <xf numFmtId="0" fontId="45" fillId="34" borderId="37" xfId="49" applyFont="1" applyFill="1" applyBorder="1" applyAlignment="1">
      <alignment horizontal="center" vertical="center" wrapText="1"/>
    </xf>
    <xf numFmtId="0" fontId="45" fillId="34" borderId="38" xfId="49" applyFont="1" applyFill="1" applyBorder="1" applyAlignment="1">
      <alignment horizontal="center" vertical="center" wrapText="1"/>
    </xf>
    <xf numFmtId="0" fontId="7" fillId="0" borderId="28" xfId="49" applyBorder="1" applyAlignment="1">
      <alignment horizontal="center" vertical="center" textRotation="255" wrapText="1"/>
    </xf>
    <xf numFmtId="0" fontId="7" fillId="0" borderId="31" xfId="49" applyBorder="1" applyAlignment="1">
      <alignment horizontal="center" vertical="center" textRotation="255" wrapText="1"/>
    </xf>
    <xf numFmtId="0" fontId="7" fillId="0" borderId="59" xfId="49" applyBorder="1" applyAlignment="1">
      <alignment horizontal="center" vertical="center" textRotation="255" wrapText="1"/>
    </xf>
    <xf numFmtId="0" fontId="8" fillId="0" borderId="81" xfId="49" applyFont="1" applyBorder="1" applyAlignment="1">
      <alignment horizontal="center" vertical="center" textRotation="255" wrapText="1"/>
    </xf>
    <xf numFmtId="0" fontId="8" fillId="0" borderId="79" xfId="49" applyFont="1" applyBorder="1" applyAlignment="1">
      <alignment horizontal="center" vertical="center" textRotation="255" wrapText="1"/>
    </xf>
    <xf numFmtId="0" fontId="7" fillId="0" borderId="81" xfId="49" applyBorder="1" applyAlignment="1">
      <alignment vertical="center" textRotation="255" wrapText="1"/>
    </xf>
    <xf numFmtId="0" fontId="7" fillId="0" borderId="84" xfId="49" applyBorder="1" applyAlignment="1">
      <alignment vertical="center" textRotation="255" wrapText="1"/>
    </xf>
    <xf numFmtId="0" fontId="7" fillId="0" borderId="79" xfId="49" applyBorder="1" applyAlignment="1">
      <alignment vertical="center" textRotation="255" wrapText="1"/>
    </xf>
    <xf numFmtId="0" fontId="51" fillId="0" borderId="0" xfId="49" applyFont="1" applyAlignment="1">
      <alignment horizontal="center" vertical="center"/>
    </xf>
    <xf numFmtId="0" fontId="70" fillId="0" borderId="0" xfId="49" applyFont="1" applyAlignment="1">
      <alignment horizontal="center" vertical="center" wrapText="1"/>
    </xf>
    <xf numFmtId="0" fontId="71" fillId="0" borderId="33" xfId="49" applyFont="1" applyBorder="1" applyAlignment="1">
      <alignment horizontal="center" vertical="center"/>
    </xf>
    <xf numFmtId="0" fontId="71" fillId="0" borderId="35" xfId="49" applyFont="1" applyBorder="1" applyAlignment="1">
      <alignment horizontal="center" vertical="center"/>
    </xf>
    <xf numFmtId="0" fontId="71" fillId="0" borderId="39" xfId="49" applyFont="1" applyBorder="1" applyAlignment="1">
      <alignment horizontal="center" vertical="center"/>
    </xf>
    <xf numFmtId="0" fontId="71" fillId="0" borderId="63" xfId="49" applyFont="1" applyBorder="1" applyAlignment="1">
      <alignment horizontal="center" vertical="center"/>
    </xf>
    <xf numFmtId="0" fontId="71" fillId="0" borderId="20" xfId="49" applyFont="1" applyBorder="1" applyAlignment="1">
      <alignment horizontal="center" vertical="center"/>
    </xf>
    <xf numFmtId="0" fontId="71" fillId="0" borderId="14" xfId="49" applyFont="1" applyBorder="1" applyAlignment="1">
      <alignment horizontal="center" vertical="center"/>
    </xf>
    <xf numFmtId="176" fontId="51" fillId="0" borderId="82" xfId="49" applyNumberFormat="1" applyFont="1" applyBorder="1" applyAlignment="1">
      <alignment horizontal="center" vertical="center"/>
    </xf>
    <xf numFmtId="176" fontId="51" fillId="0" borderId="52" xfId="49" applyNumberFormat="1" applyFont="1" applyBorder="1" applyAlignment="1">
      <alignment horizontal="center" vertical="center"/>
    </xf>
    <xf numFmtId="0" fontId="50" fillId="0" borderId="0" xfId="49" applyFont="1" applyBorder="1" applyAlignment="1">
      <alignment horizontal="left" wrapText="1"/>
    </xf>
    <xf numFmtId="0" fontId="75" fillId="0" borderId="0" xfId="49" applyFont="1" applyBorder="1" applyAlignment="1">
      <alignment horizontal="left" vertical="center" wrapText="1"/>
    </xf>
    <xf numFmtId="0" fontId="5" fillId="0" borderId="0" xfId="49" applyFont="1" applyBorder="1" applyAlignment="1">
      <alignment horizontal="left" vertical="center"/>
    </xf>
    <xf numFmtId="0" fontId="1" fillId="0" borderId="0" xfId="49" applyFont="1" applyBorder="1" applyAlignment="1">
      <alignment horizontal="left" vertical="center" wrapText="1"/>
    </xf>
    <xf numFmtId="0" fontId="5" fillId="0" borderId="0" xfId="49" applyFont="1" applyBorder="1" applyAlignment="1">
      <alignment horizontal="left" vertical="center" wrapText="1"/>
    </xf>
    <xf numFmtId="0" fontId="78" fillId="0" borderId="31" xfId="49" applyFont="1" applyBorder="1" applyAlignment="1">
      <alignment horizontal="center" vertical="center"/>
    </xf>
    <xf numFmtId="0" fontId="78" fillId="0" borderId="0" xfId="49" applyFont="1" applyBorder="1" applyAlignment="1">
      <alignment horizontal="center" vertical="center"/>
    </xf>
    <xf numFmtId="0" fontId="78" fillId="0" borderId="32" xfId="49" applyFont="1" applyBorder="1" applyAlignment="1">
      <alignment horizontal="center" vertical="center"/>
    </xf>
    <xf numFmtId="0" fontId="82" fillId="0" borderId="31" xfId="49" applyFont="1" applyBorder="1" applyAlignment="1">
      <alignment horizontal="left" vertical="center" wrapText="1"/>
    </xf>
    <xf numFmtId="0" fontId="83" fillId="0" borderId="0" xfId="49" applyFont="1" applyAlignment="1">
      <alignment horizontal="left" vertical="center" wrapText="1"/>
    </xf>
    <xf numFmtId="0" fontId="46" fillId="0" borderId="31" xfId="49" applyFont="1" applyBorder="1" applyAlignment="1">
      <alignment horizontal="left" vertical="center" wrapText="1"/>
    </xf>
    <xf numFmtId="0" fontId="46" fillId="0" borderId="0" xfId="49" applyFont="1" applyAlignment="1">
      <alignment horizontal="left" vertical="center" wrapText="1"/>
    </xf>
    <xf numFmtId="49" fontId="38" fillId="0" borderId="81" xfId="49" applyNumberFormat="1" applyFont="1" applyBorder="1" applyAlignment="1">
      <alignment horizontal="center" vertical="center"/>
    </xf>
    <xf numFmtId="49" fontId="7" fillId="0" borderId="84" xfId="49" applyNumberFormat="1" applyBorder="1" applyAlignment="1">
      <alignment horizontal="center" vertical="center"/>
    </xf>
    <xf numFmtId="49" fontId="7" fillId="0" borderId="79" xfId="49" applyNumberFormat="1" applyBorder="1" applyAlignment="1">
      <alignment horizontal="center" vertical="center"/>
    </xf>
    <xf numFmtId="49" fontId="38" fillId="0" borderId="81" xfId="49" applyNumberFormat="1" applyFont="1" applyBorder="1" applyAlignment="1">
      <alignment horizontal="center" vertical="center" textRotation="255"/>
    </xf>
    <xf numFmtId="49" fontId="7" fillId="0" borderId="84" xfId="49" applyNumberFormat="1" applyBorder="1" applyAlignment="1">
      <alignment horizontal="center" vertical="center" textRotation="255"/>
    </xf>
    <xf numFmtId="49" fontId="7" fillId="0" borderId="79" xfId="49" applyNumberFormat="1" applyBorder="1" applyAlignment="1">
      <alignment horizontal="center" vertical="center" textRotation="255"/>
    </xf>
    <xf numFmtId="0" fontId="32" fillId="0" borderId="81" xfId="49" applyFont="1" applyBorder="1" applyAlignment="1">
      <alignment vertical="center" textRotation="255"/>
    </xf>
    <xf numFmtId="0" fontId="32" fillId="0" borderId="84" xfId="49" applyFont="1" applyBorder="1" applyAlignment="1">
      <alignment vertical="center" textRotation="255"/>
    </xf>
    <xf numFmtId="0" fontId="32" fillId="0" borderId="79" xfId="49" applyFont="1" applyBorder="1" applyAlignment="1">
      <alignment vertical="center" textRotation="255"/>
    </xf>
    <xf numFmtId="0" fontId="38" fillId="0" borderId="81" xfId="49" applyFont="1" applyBorder="1" applyAlignment="1">
      <alignment horizontal="center" vertical="center"/>
    </xf>
    <xf numFmtId="0" fontId="38" fillId="0" borderId="84" xfId="49" applyFont="1" applyBorder="1" applyAlignment="1">
      <alignment horizontal="center" vertical="center"/>
    </xf>
    <xf numFmtId="0" fontId="38" fillId="0" borderId="79" xfId="49" applyFont="1" applyBorder="1" applyAlignment="1">
      <alignment horizontal="center" vertical="center"/>
    </xf>
    <xf numFmtId="0" fontId="80" fillId="34" borderId="37" xfId="49" applyFont="1" applyFill="1" applyBorder="1" applyAlignment="1">
      <alignment horizontal="center" vertical="center" wrapText="1"/>
    </xf>
    <xf numFmtId="0" fontId="80" fillId="34" borderId="38" xfId="49" applyFont="1" applyFill="1" applyBorder="1" applyAlignment="1">
      <alignment horizontal="center" vertical="center" wrapText="1"/>
    </xf>
    <xf numFmtId="49" fontId="38" fillId="0" borderId="84" xfId="49" applyNumberFormat="1" applyFont="1" applyBorder="1" applyAlignment="1">
      <alignment horizontal="center" vertical="center"/>
    </xf>
    <xf numFmtId="49" fontId="38" fillId="0" borderId="79" xfId="49" applyNumberFormat="1" applyFont="1" applyBorder="1" applyAlignment="1">
      <alignment horizontal="center" vertical="center"/>
    </xf>
    <xf numFmtId="49" fontId="38" fillId="0" borderId="84" xfId="49" applyNumberFormat="1" applyFont="1" applyBorder="1" applyAlignment="1">
      <alignment horizontal="center" vertical="center" textRotation="255"/>
    </xf>
    <xf numFmtId="49" fontId="32" fillId="0" borderId="81" xfId="49" applyNumberFormat="1" applyFont="1" applyBorder="1" applyAlignment="1">
      <alignment horizontal="center" vertical="center" textRotation="255"/>
    </xf>
    <xf numFmtId="49" fontId="6" fillId="0" borderId="84" xfId="49" applyNumberFormat="1" applyFont="1" applyBorder="1" applyAlignment="1">
      <alignment horizontal="center" vertical="center" textRotation="255"/>
    </xf>
    <xf numFmtId="49" fontId="6" fillId="0" borderId="79" xfId="49" applyNumberFormat="1" applyFont="1" applyBorder="1" applyAlignment="1">
      <alignment horizontal="center" vertical="center" textRotation="255"/>
    </xf>
    <xf numFmtId="49" fontId="27" fillId="0" borderId="81" xfId="49" applyNumberFormat="1" applyFont="1" applyBorder="1" applyAlignment="1">
      <alignment horizontal="center" vertical="center" textRotation="255"/>
    </xf>
    <xf numFmtId="0" fontId="91" fillId="0" borderId="0" xfId="49" applyFont="1">
      <alignment vertical="center"/>
    </xf>
  </cellXfs>
  <cellStyles count="52">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46"/>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2 2" xfId="42"/>
    <cellStyle name="標準 2 3" xfId="49"/>
    <cellStyle name="標準 3" xfId="43"/>
    <cellStyle name="標準 3 2" xfId="50"/>
    <cellStyle name="標準 4" xfId="44"/>
    <cellStyle name="標準 5" xfId="47"/>
    <cellStyle name="標準 6" xfId="51"/>
    <cellStyle name="標準 7" xfId="48"/>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4"/>
              <c:layout>
                <c:manualLayout>
                  <c:x val="-1.493930905695612E-2"/>
                  <c:y val="1.5209125475285256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集計グラフ!$B$5:$F$5</c:f>
              <c:numCache>
                <c:formatCode>0.0%</c:formatCode>
                <c:ptCount val="5"/>
                <c:pt idx="0">
                  <c:v>0.8592057761732852</c:v>
                </c:pt>
                <c:pt idx="1">
                  <c:v>0.11552346570397112</c:v>
                </c:pt>
                <c:pt idx="2">
                  <c:v>7.2202166064981952E-3</c:v>
                </c:pt>
                <c:pt idx="3">
                  <c:v>3.6101083032490976E-3</c:v>
                </c:pt>
                <c:pt idx="4">
                  <c:v>1.444043321299639E-2</c:v>
                </c:pt>
              </c:numCache>
            </c:numRef>
          </c:val>
        </c:ser>
        <c:ser>
          <c:idx val="1"/>
          <c:order val="1"/>
          <c:invertIfNegative val="0"/>
          <c:dLbls>
            <c:dLbl>
              <c:idx val="0"/>
              <c:layout>
                <c:manualLayout>
                  <c:x val="4.4817927170868778E-2"/>
                  <c:y val="5.0697084917617737E-3"/>
                </c:manualLayout>
              </c:layout>
              <c:dLblPos val="outEnd"/>
              <c:showLegendKey val="0"/>
              <c:showVal val="1"/>
              <c:showCatName val="0"/>
              <c:showSerName val="0"/>
              <c:showPercent val="0"/>
              <c:showBubbleSize val="0"/>
            </c:dLbl>
            <c:dLbl>
              <c:idx val="1"/>
              <c:layout>
                <c:manualLayout>
                  <c:x val="4.4817927170868778E-2"/>
                  <c:y val="0"/>
                </c:manualLayout>
              </c:layout>
              <c:dLblPos val="outEnd"/>
              <c:showLegendKey val="0"/>
              <c:showVal val="1"/>
              <c:showCatName val="0"/>
              <c:showSerName val="0"/>
              <c:showPercent val="0"/>
              <c:showBubbleSize val="0"/>
            </c:dLbl>
            <c:dLbl>
              <c:idx val="2"/>
              <c:layout>
                <c:manualLayout>
                  <c:x val="1.4939014976069158E-2"/>
                  <c:y val="1.5208726285640061E-2"/>
                </c:manualLayout>
              </c:layout>
              <c:dLblPos val="outEnd"/>
              <c:showLegendKey val="0"/>
              <c:showVal val="1"/>
              <c:showCatName val="0"/>
              <c:showSerName val="0"/>
              <c:showPercent val="0"/>
              <c:showBubbleSize val="0"/>
            </c:dLbl>
            <c:dLbl>
              <c:idx val="3"/>
              <c:layout>
                <c:manualLayout>
                  <c:x val="2.2408963585434399E-2"/>
                  <c:y val="-3.9918964511355519E-7"/>
                </c:manualLayout>
              </c:layout>
              <c:dLblPos val="outEnd"/>
              <c:showLegendKey val="0"/>
              <c:showVal val="1"/>
              <c:showCatName val="0"/>
              <c:showSerName val="0"/>
              <c:showPercent val="0"/>
              <c:showBubbleSize val="0"/>
            </c:dLbl>
            <c:dLbl>
              <c:idx val="4"/>
              <c:layout>
                <c:manualLayout>
                  <c:x val="1.8674136321195144E-2"/>
                  <c:y val="1.5208726285640061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集計グラフ!$B$7:$F$7</c:f>
              <c:numCache>
                <c:formatCode>0.0%</c:formatCode>
                <c:ptCount val="5"/>
              </c:numCache>
            </c:numRef>
          </c:val>
        </c:ser>
        <c:dLbls>
          <c:showLegendKey val="0"/>
          <c:showVal val="0"/>
          <c:showCatName val="0"/>
          <c:showSerName val="0"/>
          <c:showPercent val="0"/>
          <c:showBubbleSize val="0"/>
        </c:dLbls>
        <c:gapWidth val="150"/>
        <c:axId val="44446464"/>
        <c:axId val="44448000"/>
      </c:barChart>
      <c:catAx>
        <c:axId val="44446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48000"/>
        <c:crosses val="autoZero"/>
        <c:auto val="1"/>
        <c:lblAlgn val="ctr"/>
        <c:lblOffset val="100"/>
        <c:tickLblSkip val="1"/>
        <c:tickMarkSkip val="1"/>
        <c:noMultiLvlLbl val="0"/>
      </c:catAx>
      <c:valAx>
        <c:axId val="4444800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464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2.2408963585434399E-2"/>
                  <c:y val="1.5209125475285256E-2"/>
                </c:manualLayout>
              </c:layout>
              <c:dLblPos val="outEnd"/>
              <c:showLegendKey val="0"/>
              <c:showVal val="1"/>
              <c:showCatName val="0"/>
              <c:showSerName val="0"/>
              <c:showPercent val="0"/>
              <c:showBubbleSize val="0"/>
            </c:dLbl>
            <c:dLbl>
              <c:idx val="4"/>
              <c:layout>
                <c:manualLayout>
                  <c:x val="-2.2408963585434399E-2"/>
                  <c:y val="2.5348542458808618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集計グラフ!$B$79:$F$79</c:f>
              <c:numCache>
                <c:formatCode>0.0%</c:formatCode>
                <c:ptCount val="5"/>
                <c:pt idx="0">
                  <c:v>0.80866425992779778</c:v>
                </c:pt>
                <c:pt idx="1">
                  <c:v>0.13357400722021662</c:v>
                </c:pt>
                <c:pt idx="2">
                  <c:v>0</c:v>
                </c:pt>
                <c:pt idx="4">
                  <c:v>5.7761732851985562E-2</c:v>
                </c:pt>
              </c:numCache>
            </c:numRef>
          </c:val>
        </c:ser>
        <c:ser>
          <c:idx val="1"/>
          <c:order val="1"/>
          <c:invertIfNegative val="0"/>
          <c:dLbls>
            <c:dLbl>
              <c:idx val="0"/>
              <c:layout>
                <c:manualLayout>
                  <c:x val="1.493930905695612E-2"/>
                  <c:y val="2.5348542458808618E-2"/>
                </c:manualLayout>
              </c:layout>
              <c:dLblPos val="outEnd"/>
              <c:showLegendKey val="0"/>
              <c:showVal val="1"/>
              <c:showCatName val="0"/>
              <c:showSerName val="0"/>
              <c:showPercent val="0"/>
              <c:showBubbleSize val="0"/>
            </c:dLbl>
            <c:dLbl>
              <c:idx val="1"/>
              <c:layout>
                <c:manualLayout>
                  <c:x val="2.2408963585434399E-2"/>
                  <c:y val="0"/>
                </c:manualLayout>
              </c:layout>
              <c:dLblPos val="outEnd"/>
              <c:showLegendKey val="0"/>
              <c:showVal val="1"/>
              <c:showCatName val="0"/>
              <c:showSerName val="0"/>
              <c:showPercent val="0"/>
              <c:showBubbleSize val="0"/>
            </c:dLbl>
            <c:dLbl>
              <c:idx val="2"/>
              <c:layout>
                <c:manualLayout>
                  <c:x val="1.1204481792717186E-2"/>
                  <c:y val="5.0697084917616948E-3"/>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集計グラフ!$B$81:$F$81</c:f>
              <c:numCache>
                <c:formatCode>0.0%</c:formatCode>
                <c:ptCount val="5"/>
              </c:numCache>
            </c:numRef>
          </c:val>
        </c:ser>
        <c:dLbls>
          <c:showLegendKey val="0"/>
          <c:showVal val="0"/>
          <c:showCatName val="0"/>
          <c:showSerName val="0"/>
          <c:showPercent val="0"/>
          <c:showBubbleSize val="0"/>
        </c:dLbls>
        <c:gapWidth val="150"/>
        <c:axId val="57255040"/>
        <c:axId val="57256576"/>
      </c:barChart>
      <c:catAx>
        <c:axId val="57255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56576"/>
        <c:crosses val="autoZero"/>
        <c:auto val="1"/>
        <c:lblAlgn val="ctr"/>
        <c:lblOffset val="100"/>
        <c:tickLblSkip val="1"/>
        <c:tickMarkSkip val="1"/>
        <c:noMultiLvlLbl val="0"/>
      </c:catAx>
      <c:valAx>
        <c:axId val="57256576"/>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550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120448179271724E-2"/>
                  <c:y val="1.5209125475285256E-2"/>
                </c:manualLayout>
              </c:layout>
              <c:dLblPos val="outEnd"/>
              <c:showLegendKey val="0"/>
              <c:showVal val="1"/>
              <c:showCatName val="0"/>
              <c:showSerName val="0"/>
              <c:showPercent val="0"/>
              <c:showBubbleSize val="0"/>
            </c:dLbl>
            <c:dLbl>
              <c:idx val="1"/>
              <c:layout>
                <c:manualLayout>
                  <c:x val="-2.2408963585434399E-2"/>
                  <c:y val="3.0418250950570342E-2"/>
                </c:manualLayout>
              </c:layout>
              <c:dLblPos val="outEnd"/>
              <c:showLegendKey val="0"/>
              <c:showVal val="1"/>
              <c:showCatName val="0"/>
              <c:showSerName val="0"/>
              <c:showPercent val="0"/>
              <c:showBubbleSize val="0"/>
            </c:dLbl>
            <c:dLbl>
              <c:idx val="2"/>
              <c:layout>
                <c:manualLayout>
                  <c:x val="-2.6143790849673384E-2"/>
                  <c:y val="3.0418250950570342E-2"/>
                </c:manualLayout>
              </c:layout>
              <c:dLblPos val="outEnd"/>
              <c:showLegendKey val="0"/>
              <c:showVal val="1"/>
              <c:showCatName val="0"/>
              <c:showSerName val="0"/>
              <c:showPercent val="0"/>
              <c:showBubbleSize val="0"/>
            </c:dLbl>
            <c:dLbl>
              <c:idx val="3"/>
              <c:layout>
                <c:manualLayout>
                  <c:x val="-2.2408963585434399E-2"/>
                  <c:y val="-1.5209125475285256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集計グラフ!$B$87:$F$87</c:f>
              <c:numCache>
                <c:formatCode>0.0%</c:formatCode>
                <c:ptCount val="5"/>
                <c:pt idx="0">
                  <c:v>0.79061371841155237</c:v>
                </c:pt>
                <c:pt idx="1">
                  <c:v>0.10469314079422383</c:v>
                </c:pt>
                <c:pt idx="2">
                  <c:v>1.8050541516245487E-2</c:v>
                </c:pt>
                <c:pt idx="3">
                  <c:v>6.4981949458483748E-2</c:v>
                </c:pt>
                <c:pt idx="4">
                  <c:v>2.1660649819494584E-2</c:v>
                </c:pt>
              </c:numCache>
            </c:numRef>
          </c:val>
        </c:ser>
        <c:ser>
          <c:idx val="1"/>
          <c:order val="1"/>
          <c:invertIfNegative val="0"/>
          <c:dLbls>
            <c:dLbl>
              <c:idx val="0"/>
              <c:layout>
                <c:manualLayout>
                  <c:x val="3.7348272642390296E-2"/>
                  <c:y val="3.0418250950570342E-2"/>
                </c:manualLayout>
              </c:layout>
              <c:dLblPos val="outEnd"/>
              <c:showLegendKey val="0"/>
              <c:showVal val="1"/>
              <c:showCatName val="0"/>
              <c:showSerName val="0"/>
              <c:showPercent val="0"/>
              <c:showBubbleSize val="0"/>
            </c:dLbl>
            <c:dLbl>
              <c:idx val="1"/>
              <c:layout>
                <c:manualLayout>
                  <c:x val="1.1204481792717259E-2"/>
                  <c:y val="3.0418250950570252E-2"/>
                </c:manualLayout>
              </c:layout>
              <c:dLblPos val="outEnd"/>
              <c:showLegendKey val="0"/>
              <c:showVal val="1"/>
              <c:showCatName val="0"/>
              <c:showSerName val="0"/>
              <c:showPercent val="0"/>
              <c:showBubbleSize val="0"/>
            </c:dLbl>
            <c:dLbl>
              <c:idx val="2"/>
              <c:layout>
                <c:manualLayout>
                  <c:x val="1.1204481792717186E-2"/>
                  <c:y val="3.0418250950570252E-2"/>
                </c:manualLayout>
              </c:layout>
              <c:dLblPos val="outEnd"/>
              <c:showLegendKey val="0"/>
              <c:showVal val="1"/>
              <c:showCatName val="0"/>
              <c:showSerName val="0"/>
              <c:showPercent val="0"/>
              <c:showBubbleSize val="0"/>
            </c:dLbl>
            <c:dLbl>
              <c:idx val="4"/>
              <c:layout>
                <c:manualLayout>
                  <c:x val="7.4696545284780582E-3"/>
                  <c:y val="-1.5209125475285344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集計グラフ!$B$89:$F$89</c:f>
              <c:numCache>
                <c:formatCode>General</c:formatCode>
                <c:ptCount val="5"/>
              </c:numCache>
            </c:numRef>
          </c:val>
        </c:ser>
        <c:dLbls>
          <c:showLegendKey val="0"/>
          <c:showVal val="0"/>
          <c:showCatName val="0"/>
          <c:showSerName val="0"/>
          <c:showPercent val="0"/>
          <c:showBubbleSize val="0"/>
        </c:dLbls>
        <c:gapWidth val="150"/>
        <c:axId val="57306496"/>
        <c:axId val="57320576"/>
      </c:barChart>
      <c:catAx>
        <c:axId val="57306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20576"/>
        <c:crosses val="autoZero"/>
        <c:auto val="1"/>
        <c:lblAlgn val="ctr"/>
        <c:lblOffset val="100"/>
        <c:tickLblSkip val="1"/>
        <c:tickMarkSkip val="1"/>
        <c:noMultiLvlLbl val="0"/>
      </c:catAx>
      <c:valAx>
        <c:axId val="57320576"/>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064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8674136321195127E-2"/>
                  <c:y val="0"/>
                </c:manualLayout>
              </c:layout>
              <c:dLblPos val="outEnd"/>
              <c:showLegendKey val="0"/>
              <c:showVal val="1"/>
              <c:showCatName val="0"/>
              <c:showSerName val="0"/>
              <c:showPercent val="0"/>
              <c:showBubbleSize val="0"/>
            </c:dLbl>
            <c:dLbl>
              <c:idx val="1"/>
              <c:layout>
                <c:manualLayout>
                  <c:x val="-1.8674136321195144E-2"/>
                  <c:y val="1.013941698352336E-2"/>
                </c:manualLayout>
              </c:layout>
              <c:dLblPos val="outEnd"/>
              <c:showLegendKey val="0"/>
              <c:showVal val="1"/>
              <c:showCatName val="0"/>
              <c:showSerName val="0"/>
              <c:showPercent val="0"/>
              <c:showBubbleSize val="0"/>
            </c:dLbl>
            <c:dLbl>
              <c:idx val="2"/>
              <c:layout>
                <c:manualLayout>
                  <c:x val="-2.2408963585434399E-2"/>
                  <c:y val="3.5487959442332066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集計グラフ!$B$95:$F$95</c:f>
              <c:numCache>
                <c:formatCode>0.0%</c:formatCode>
                <c:ptCount val="5"/>
                <c:pt idx="0">
                  <c:v>0.6534296028880866</c:v>
                </c:pt>
                <c:pt idx="1">
                  <c:v>0.28880866425992779</c:v>
                </c:pt>
                <c:pt idx="2">
                  <c:v>2.8880866425992781E-2</c:v>
                </c:pt>
                <c:pt idx="3">
                  <c:v>0</c:v>
                </c:pt>
                <c:pt idx="4">
                  <c:v>2.8880866425992781E-2</c:v>
                </c:pt>
              </c:numCache>
            </c:numRef>
          </c:val>
        </c:ser>
        <c:ser>
          <c:idx val="1"/>
          <c:order val="1"/>
          <c:invertIfNegative val="0"/>
          <c:dLbls>
            <c:dLbl>
              <c:idx val="0"/>
              <c:layout>
                <c:manualLayout>
                  <c:x val="3.3613445378151259E-2"/>
                  <c:y val="-1.013941698352336E-2"/>
                </c:manualLayout>
              </c:layout>
              <c:dLblPos val="outEnd"/>
              <c:showLegendKey val="0"/>
              <c:showVal val="1"/>
              <c:showCatName val="0"/>
              <c:showSerName val="0"/>
              <c:showPercent val="0"/>
              <c:showBubbleSize val="0"/>
            </c:dLbl>
            <c:dLbl>
              <c:idx val="1"/>
              <c:layout>
                <c:manualLayout>
                  <c:x val="2.2408963585434399E-2"/>
                  <c:y val="0"/>
                </c:manualLayout>
              </c:layout>
              <c:dLblPos val="outEnd"/>
              <c:showLegendKey val="0"/>
              <c:showVal val="1"/>
              <c:showCatName val="0"/>
              <c:showSerName val="0"/>
              <c:showPercent val="0"/>
              <c:showBubbleSize val="0"/>
            </c:dLbl>
            <c:dLbl>
              <c:idx val="2"/>
              <c:layout>
                <c:manualLayout>
                  <c:x val="2.2408963585434344E-2"/>
                  <c:y val="1.5209125475285162E-2"/>
                </c:manualLayout>
              </c:layout>
              <c:dLblPos val="outEnd"/>
              <c:showLegendKey val="0"/>
              <c:showVal val="1"/>
              <c:showCatName val="0"/>
              <c:showSerName val="0"/>
              <c:showPercent val="0"/>
              <c:showBubbleSize val="0"/>
            </c:dLbl>
            <c:dLbl>
              <c:idx val="3"/>
              <c:layout>
                <c:manualLayout>
                  <c:x val="1.1204481792717259E-2"/>
                  <c:y val="1.0139416983523268E-2"/>
                </c:manualLayout>
              </c:layout>
              <c:dLblPos val="outEnd"/>
              <c:showLegendKey val="0"/>
              <c:showVal val="1"/>
              <c:showCatName val="0"/>
              <c:showSerName val="0"/>
              <c:showPercent val="0"/>
              <c:showBubbleSize val="0"/>
            </c:dLbl>
            <c:dLbl>
              <c:idx val="4"/>
              <c:layout>
                <c:manualLayout>
                  <c:x val="2.6143790849673384E-2"/>
                  <c:y val="-1.5209125475285344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集計グラフ!$B$97:$F$97</c:f>
              <c:numCache>
                <c:formatCode>General</c:formatCode>
                <c:ptCount val="5"/>
              </c:numCache>
            </c:numRef>
          </c:val>
        </c:ser>
        <c:dLbls>
          <c:showLegendKey val="0"/>
          <c:showVal val="0"/>
          <c:showCatName val="0"/>
          <c:showSerName val="0"/>
          <c:showPercent val="0"/>
          <c:showBubbleSize val="0"/>
        </c:dLbls>
        <c:gapWidth val="150"/>
        <c:axId val="56760192"/>
        <c:axId val="56761728"/>
      </c:barChart>
      <c:catAx>
        <c:axId val="56760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61728"/>
        <c:crosses val="autoZero"/>
        <c:auto val="1"/>
        <c:lblAlgn val="ctr"/>
        <c:lblOffset val="100"/>
        <c:tickLblSkip val="1"/>
        <c:tickMarkSkip val="1"/>
        <c:noMultiLvlLbl val="0"/>
      </c:catAx>
      <c:valAx>
        <c:axId val="56761728"/>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601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0"/>
                  <c:y val="2.5396825396825397E-2"/>
                </c:manualLayout>
              </c:layout>
              <c:dLblPos val="outEnd"/>
              <c:showLegendKey val="0"/>
              <c:showVal val="1"/>
              <c:showCatName val="0"/>
              <c:showSerName val="0"/>
              <c:showPercent val="0"/>
              <c:showBubbleSize val="0"/>
            </c:dLbl>
            <c:dLbl>
              <c:idx val="1"/>
              <c:layout>
                <c:manualLayout>
                  <c:x val="0"/>
                  <c:y val="2.7965504311961004E-2"/>
                </c:manualLayout>
              </c:layout>
              <c:dLblPos val="outEnd"/>
              <c:showLegendKey val="0"/>
              <c:showVal val="1"/>
              <c:showCatName val="0"/>
              <c:showSerName val="0"/>
              <c:showPercent val="0"/>
              <c:showBubbleSize val="0"/>
            </c:dLbl>
            <c:dLbl>
              <c:idx val="2"/>
              <c:layout>
                <c:manualLayout>
                  <c:x val="0"/>
                  <c:y val="1.2698412698412702E-2"/>
                </c:manualLayout>
              </c:layout>
              <c:dLblPos val="outEnd"/>
              <c:showLegendKey val="0"/>
              <c:showVal val="1"/>
              <c:showCatName val="0"/>
              <c:showSerName val="0"/>
              <c:showPercent val="0"/>
              <c:showBubbleSize val="0"/>
            </c:dLbl>
            <c:dLbl>
              <c:idx val="3"/>
              <c:layout>
                <c:manualLayout>
                  <c:x val="-7.3849432215705153E-17"/>
                  <c:y val="1.9047619047619053E-2"/>
                </c:manualLayout>
              </c:layout>
              <c:dLblPos val="outEnd"/>
              <c:showLegendKey val="0"/>
              <c:showVal val="1"/>
              <c:showCatName val="0"/>
              <c:showSerName val="0"/>
              <c:showPercent val="0"/>
              <c:showBubbleSize val="0"/>
            </c:dLbl>
            <c:dLbl>
              <c:idx val="4"/>
              <c:layout>
                <c:manualLayout>
                  <c:x val="-3.7348272642390296E-3"/>
                  <c:y val="1.5209072148424195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'集計グラフ(29)'!$B$7:$F$7</c:f>
              <c:numCache>
                <c:formatCode>0.0%</c:formatCode>
                <c:ptCount val="5"/>
                <c:pt idx="0">
                  <c:v>0.80733944954128445</c:v>
                </c:pt>
                <c:pt idx="1">
                  <c:v>0.17889908256880735</c:v>
                </c:pt>
                <c:pt idx="2">
                  <c:v>4.5871559633027525E-3</c:v>
                </c:pt>
                <c:pt idx="3">
                  <c:v>4.5871559633027525E-3</c:v>
                </c:pt>
                <c:pt idx="4">
                  <c:v>4.5871559633027525E-3</c:v>
                </c:pt>
              </c:numCache>
            </c:numRef>
          </c:val>
        </c:ser>
        <c:ser>
          <c:idx val="1"/>
          <c:order val="1"/>
          <c:invertIfNegative val="0"/>
          <c:val>
            <c:numRef>
              <c:f>'集計グラフ(29)'!$B$9:$F$9</c:f>
              <c:numCache>
                <c:formatCode>0.0%</c:formatCode>
                <c:ptCount val="5"/>
                <c:pt idx="0">
                  <c:v>0</c:v>
                </c:pt>
              </c:numCache>
            </c:numRef>
          </c:val>
        </c:ser>
        <c:dLbls>
          <c:showLegendKey val="0"/>
          <c:showVal val="0"/>
          <c:showCatName val="0"/>
          <c:showSerName val="0"/>
          <c:showPercent val="0"/>
          <c:showBubbleSize val="0"/>
        </c:dLbls>
        <c:gapWidth val="150"/>
        <c:axId val="91554944"/>
        <c:axId val="91556480"/>
      </c:barChart>
      <c:catAx>
        <c:axId val="91554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56480"/>
        <c:crosses val="autoZero"/>
        <c:auto val="1"/>
        <c:lblAlgn val="ctr"/>
        <c:lblOffset val="100"/>
        <c:tickLblSkip val="1"/>
        <c:tickMarkSkip val="1"/>
        <c:noMultiLvlLbl val="0"/>
      </c:catAx>
      <c:valAx>
        <c:axId val="9155648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549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8.0808080808080808E-3"/>
                  <c:y val="2.0317283348431026E-2"/>
                </c:manualLayout>
              </c:layout>
              <c:dLblPos val="outEnd"/>
              <c:showLegendKey val="0"/>
              <c:showVal val="1"/>
              <c:showCatName val="0"/>
              <c:showSerName val="0"/>
              <c:showPercent val="0"/>
              <c:showBubbleSize val="0"/>
            </c:dLbl>
            <c:dLbl>
              <c:idx val="1"/>
              <c:layout>
                <c:manualLayout>
                  <c:x val="0"/>
                  <c:y val="1.9410029498525081E-2"/>
                </c:manualLayout>
              </c:layout>
              <c:dLblPos val="outEnd"/>
              <c:showLegendKey val="0"/>
              <c:showVal val="1"/>
              <c:showCatName val="0"/>
              <c:showSerName val="0"/>
              <c:showPercent val="0"/>
              <c:showBubbleSize val="0"/>
            </c:dLbl>
            <c:dLbl>
              <c:idx val="2"/>
              <c:layout>
                <c:manualLayout>
                  <c:x val="3.7348272642390296E-3"/>
                  <c:y val="1.5209072148424195E-2"/>
                </c:manualLayout>
              </c:layout>
              <c:dLblPos val="outEnd"/>
              <c:showLegendKey val="0"/>
              <c:showVal val="1"/>
              <c:showCatName val="0"/>
              <c:showSerName val="0"/>
              <c:showPercent val="0"/>
              <c:showBubbleSize val="0"/>
            </c:dLbl>
            <c:dLbl>
              <c:idx val="3"/>
              <c:layout>
                <c:manualLayout>
                  <c:x val="0"/>
                  <c:y val="1.5267175572518993E-2"/>
                </c:manualLayout>
              </c:layout>
              <c:dLblPos val="outEnd"/>
              <c:showLegendKey val="0"/>
              <c:showVal val="1"/>
              <c:showCatName val="0"/>
              <c:showSerName val="0"/>
              <c:showPercent val="0"/>
              <c:showBubbleSize val="0"/>
            </c:dLbl>
            <c:dLbl>
              <c:idx val="4"/>
              <c:layout>
                <c:manualLayout>
                  <c:x val="-1.1204481792717092E-2"/>
                  <c:y val="2.027843477740178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'集計グラフ(29)'!$B$16:$F$16</c:f>
              <c:numCache>
                <c:formatCode>0.0%</c:formatCode>
                <c:ptCount val="5"/>
                <c:pt idx="0">
                  <c:v>0.67889908256880738</c:v>
                </c:pt>
                <c:pt idx="1">
                  <c:v>0.28899082568807338</c:v>
                </c:pt>
                <c:pt idx="2">
                  <c:v>9.1743119266055051E-3</c:v>
                </c:pt>
                <c:pt idx="3">
                  <c:v>9.1743119266055051E-3</c:v>
                </c:pt>
                <c:pt idx="4">
                  <c:v>1.3761467889908258E-2</c:v>
                </c:pt>
              </c:numCache>
            </c:numRef>
          </c:val>
        </c:ser>
        <c:ser>
          <c:idx val="1"/>
          <c:order val="1"/>
          <c:invertIfNegative val="0"/>
          <c:dLbls>
            <c:dLbl>
              <c:idx val="0"/>
              <c:layout>
                <c:manualLayout>
                  <c:x val="4.1083099906629325E-2"/>
                  <c:y val="0"/>
                </c:manualLayout>
              </c:layout>
              <c:dLblPos val="outEnd"/>
              <c:showLegendKey val="0"/>
              <c:showVal val="1"/>
              <c:showCatName val="0"/>
              <c:showSerName val="0"/>
              <c:showPercent val="0"/>
              <c:showBubbleSize val="0"/>
            </c:dLbl>
            <c:dLbl>
              <c:idx val="1"/>
              <c:layout>
                <c:manualLayout>
                  <c:x val="1.1204481792717092E-2"/>
                  <c:y val="0"/>
                </c:manualLayout>
              </c:layout>
              <c:dLblPos val="outEnd"/>
              <c:showLegendKey val="0"/>
              <c:showVal val="1"/>
              <c:showCatName val="0"/>
              <c:showSerName val="0"/>
              <c:showPercent val="0"/>
              <c:showBubbleSize val="0"/>
            </c:dLbl>
            <c:dLbl>
              <c:idx val="2"/>
              <c:layout>
                <c:manualLayout>
                  <c:x val="2.9878324033025285E-2"/>
                  <c:y val="-3.5488358631977086E-2"/>
                </c:manualLayout>
              </c:layout>
              <c:dLblPos val="outEnd"/>
              <c:showLegendKey val="0"/>
              <c:showVal val="1"/>
              <c:showCatName val="0"/>
              <c:showSerName val="0"/>
              <c:showPercent val="0"/>
              <c:showBubbleSize val="0"/>
            </c:dLbl>
            <c:dLbl>
              <c:idx val="3"/>
              <c:layout>
                <c:manualLayout>
                  <c:x val="2.614379084967321E-2"/>
                  <c:y val="5.0693093021166123E-3"/>
                </c:manualLayout>
              </c:layout>
              <c:dLblPos val="outEnd"/>
              <c:showLegendKey val="0"/>
              <c:showVal val="1"/>
              <c:showCatName val="0"/>
              <c:showSerName val="0"/>
              <c:showPercent val="0"/>
              <c:showBubbleSize val="0"/>
            </c:dLbl>
            <c:dLbl>
              <c:idx val="4"/>
              <c:layout>
                <c:manualLayout>
                  <c:x val="1.1204481792717092E-2"/>
                  <c:y val="-9.2943581990107991E-17"/>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'集計グラフ(29)'!$B$18:$F$18</c:f>
              <c:numCache>
                <c:formatCode>General</c:formatCode>
                <c:ptCount val="5"/>
              </c:numCache>
            </c:numRef>
          </c:val>
        </c:ser>
        <c:dLbls>
          <c:showLegendKey val="0"/>
          <c:showVal val="0"/>
          <c:showCatName val="0"/>
          <c:showSerName val="0"/>
          <c:showPercent val="0"/>
          <c:showBubbleSize val="0"/>
        </c:dLbls>
        <c:gapWidth val="150"/>
        <c:axId val="91594112"/>
        <c:axId val="91604096"/>
      </c:barChart>
      <c:catAx>
        <c:axId val="91594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604096"/>
        <c:crosses val="autoZero"/>
        <c:auto val="1"/>
        <c:lblAlgn val="ctr"/>
        <c:lblOffset val="100"/>
        <c:tickLblSkip val="1"/>
        <c:tickMarkSkip val="1"/>
        <c:noMultiLvlLbl val="0"/>
      </c:catAx>
      <c:valAx>
        <c:axId val="91604096"/>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94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0"/>
                  <c:y val="1.8604651162790701E-2"/>
                </c:manualLayout>
              </c:layout>
              <c:dLblPos val="outEnd"/>
              <c:showLegendKey val="0"/>
              <c:showVal val="1"/>
              <c:showCatName val="0"/>
              <c:showSerName val="0"/>
              <c:showPercent val="0"/>
              <c:showBubbleSize val="0"/>
            </c:dLbl>
            <c:dLbl>
              <c:idx val="1"/>
              <c:layout>
                <c:manualLayout>
                  <c:x val="0"/>
                  <c:y val="2.48062015503876E-2"/>
                </c:manualLayout>
              </c:layout>
              <c:dLblPos val="outEnd"/>
              <c:showLegendKey val="0"/>
              <c:showVal val="1"/>
              <c:showCatName val="0"/>
              <c:showSerName val="0"/>
              <c:showPercent val="0"/>
              <c:showBubbleSize val="0"/>
            </c:dLbl>
            <c:dLbl>
              <c:idx val="2"/>
              <c:layout>
                <c:manualLayout>
                  <c:x val="0"/>
                  <c:y val="1.7472746139290726E-2"/>
                </c:manualLayout>
              </c:layout>
              <c:dLblPos val="outEnd"/>
              <c:showLegendKey val="0"/>
              <c:showVal val="1"/>
              <c:showCatName val="0"/>
              <c:showSerName val="0"/>
              <c:showPercent val="0"/>
              <c:showBubbleSize val="0"/>
            </c:dLbl>
            <c:dLbl>
              <c:idx val="4"/>
              <c:layout>
                <c:manualLayout>
                  <c:x val="0"/>
                  <c:y val="2.0278434777401873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'集計グラフ(29)'!$B$27:$F$27</c:f>
              <c:numCache>
                <c:formatCode>0.0%</c:formatCode>
                <c:ptCount val="5"/>
                <c:pt idx="0">
                  <c:v>0.88990825688073394</c:v>
                </c:pt>
                <c:pt idx="1">
                  <c:v>9.1743119266055051E-2</c:v>
                </c:pt>
                <c:pt idx="2">
                  <c:v>4.5871559633027525E-3</c:v>
                </c:pt>
                <c:pt idx="4">
                  <c:v>1.3761467889908258E-2</c:v>
                </c:pt>
              </c:numCache>
            </c:numRef>
          </c:val>
        </c:ser>
        <c:ser>
          <c:idx val="1"/>
          <c:order val="1"/>
          <c:invertIfNegative val="0"/>
          <c:dLbls>
            <c:dLbl>
              <c:idx val="0"/>
              <c:layout>
                <c:manualLayout>
                  <c:x val="4.8552754435107384E-2"/>
                  <c:y val="1.5209125475285174E-2"/>
                </c:manualLayout>
              </c:layout>
              <c:dLblPos val="outEnd"/>
              <c:showLegendKey val="0"/>
              <c:showVal val="1"/>
              <c:showCatName val="0"/>
              <c:showSerName val="0"/>
              <c:showPercent val="0"/>
              <c:showBubbleSize val="0"/>
            </c:dLbl>
            <c:dLbl>
              <c:idx val="1"/>
              <c:layout>
                <c:manualLayout>
                  <c:x val="2.614379084967321E-2"/>
                  <c:y val="-5.0701076814067452E-3"/>
                </c:manualLayout>
              </c:layout>
              <c:dLblPos val="outEnd"/>
              <c:showLegendKey val="0"/>
              <c:showVal val="1"/>
              <c:showCatName val="0"/>
              <c:showSerName val="0"/>
              <c:showPercent val="0"/>
              <c:showBubbleSize val="0"/>
            </c:dLbl>
            <c:dLbl>
              <c:idx val="2"/>
              <c:layout>
                <c:manualLayout>
                  <c:x val="1.4939014976069167E-2"/>
                  <c:y val="2.5348143269163605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'集計グラフ(29)'!$B$29:$F$29</c:f>
              <c:numCache>
                <c:formatCode>0.0%</c:formatCode>
                <c:ptCount val="5"/>
              </c:numCache>
            </c:numRef>
          </c:val>
        </c:ser>
        <c:dLbls>
          <c:showLegendKey val="0"/>
          <c:showVal val="0"/>
          <c:showCatName val="0"/>
          <c:showSerName val="0"/>
          <c:showPercent val="0"/>
          <c:showBubbleSize val="0"/>
        </c:dLbls>
        <c:gapWidth val="150"/>
        <c:axId val="91817856"/>
        <c:axId val="91819392"/>
      </c:barChart>
      <c:catAx>
        <c:axId val="91817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19392"/>
        <c:crosses val="autoZero"/>
        <c:auto val="1"/>
        <c:lblAlgn val="ctr"/>
        <c:lblOffset val="100"/>
        <c:tickLblSkip val="1"/>
        <c:tickMarkSkip val="1"/>
        <c:noMultiLvlLbl val="0"/>
      </c:catAx>
      <c:valAx>
        <c:axId val="91819392"/>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178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2803708471802236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7.4696545284780765E-3"/>
                  <c:y val="2.0278833967046894E-2"/>
                </c:manualLayout>
              </c:layout>
              <c:dLblPos val="outEnd"/>
              <c:showLegendKey val="0"/>
              <c:showVal val="1"/>
              <c:showCatName val="0"/>
              <c:showSerName val="0"/>
              <c:showPercent val="0"/>
              <c:showBubbleSize val="0"/>
            </c:dLbl>
            <c:dLbl>
              <c:idx val="1"/>
              <c:layout>
                <c:manualLayout>
                  <c:x val="0"/>
                  <c:y val="-1.0139416983523443E-2"/>
                </c:manualLayout>
              </c:layout>
              <c:dLblPos val="outEnd"/>
              <c:showLegendKey val="0"/>
              <c:showVal val="1"/>
              <c:showCatName val="0"/>
              <c:showSerName val="0"/>
              <c:showPercent val="0"/>
              <c:showBubbleSize val="0"/>
            </c:dLbl>
            <c:dLbl>
              <c:idx val="2"/>
              <c:layout>
                <c:manualLayout>
                  <c:x val="0"/>
                  <c:y val="2.5348542458808531E-2"/>
                </c:manualLayout>
              </c:layout>
              <c:dLblPos val="outEnd"/>
              <c:showLegendKey val="0"/>
              <c:showVal val="1"/>
              <c:showCatName val="0"/>
              <c:showSerName val="0"/>
              <c:showPercent val="0"/>
              <c:showBubbleSize val="0"/>
            </c:dLbl>
            <c:dLbl>
              <c:idx val="3"/>
              <c:layout>
                <c:manualLayout>
                  <c:x val="-3.7348272642390296E-3"/>
                  <c:y val="-2.5348542458808618E-2"/>
                </c:manualLayout>
              </c:layout>
              <c:dLblPos val="outEnd"/>
              <c:showLegendKey val="0"/>
              <c:showVal val="1"/>
              <c:showCatName val="0"/>
              <c:showSerName val="0"/>
              <c:showPercent val="0"/>
              <c:showBubbleSize val="0"/>
            </c:dLbl>
            <c:dLbl>
              <c:idx val="4"/>
              <c:layout>
                <c:manualLayout>
                  <c:x val="0"/>
                  <c:y val="2.8403983748606774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'集計グラフ(29)'!$B$38:$F$38</c:f>
              <c:numCache>
                <c:formatCode>0.0%</c:formatCode>
                <c:ptCount val="5"/>
                <c:pt idx="0">
                  <c:v>0.59174311926605505</c:v>
                </c:pt>
                <c:pt idx="1">
                  <c:v>0.3577981651376147</c:v>
                </c:pt>
                <c:pt idx="2">
                  <c:v>1.3761467889908258E-2</c:v>
                </c:pt>
                <c:pt idx="3">
                  <c:v>2.7522935779816515E-2</c:v>
                </c:pt>
                <c:pt idx="4">
                  <c:v>9.1743119266055051E-3</c:v>
                </c:pt>
              </c:numCache>
            </c:numRef>
          </c:val>
        </c:ser>
        <c:ser>
          <c:idx val="1"/>
          <c:order val="1"/>
          <c:invertIfNegative val="0"/>
          <c:dLbls>
            <c:dLbl>
              <c:idx val="0"/>
              <c:layout>
                <c:manualLayout>
                  <c:x val="4.4817927170868369E-2"/>
                  <c:y val="3.0418250950570342E-2"/>
                </c:manualLayout>
              </c:layout>
              <c:dLblPos val="outEnd"/>
              <c:showLegendKey val="0"/>
              <c:showVal val="1"/>
              <c:showCatName val="0"/>
              <c:showSerName val="0"/>
              <c:showPercent val="0"/>
              <c:showBubbleSize val="0"/>
            </c:dLbl>
            <c:dLbl>
              <c:idx val="1"/>
              <c:layout>
                <c:manualLayout>
                  <c:x val="3.3613445378151259E-2"/>
                  <c:y val="-2.0278833967046894E-2"/>
                </c:manualLayout>
              </c:layout>
              <c:dLblPos val="outEnd"/>
              <c:showLegendKey val="0"/>
              <c:showVal val="1"/>
              <c:showCatName val="0"/>
              <c:showSerName val="0"/>
              <c:showPercent val="0"/>
              <c:showBubbleSize val="0"/>
            </c:dLbl>
            <c:dLbl>
              <c:idx val="2"/>
              <c:layout>
                <c:manualLayout>
                  <c:x val="2.9878324033025285E-2"/>
                  <c:y val="1.0139017793878425E-2"/>
                </c:manualLayout>
              </c:layout>
              <c:dLblPos val="outEnd"/>
              <c:showLegendKey val="0"/>
              <c:showVal val="1"/>
              <c:showCatName val="0"/>
              <c:showSerName val="0"/>
              <c:showPercent val="0"/>
              <c:showBubbleSize val="0"/>
            </c:dLbl>
            <c:dLbl>
              <c:idx val="3"/>
              <c:layout>
                <c:manualLayout>
                  <c:x val="1.8674136321195144E-2"/>
                  <c:y val="-3.9918964502060826E-7"/>
                </c:manualLayout>
              </c:layout>
              <c:dLblPos val="outEnd"/>
              <c:showLegendKey val="0"/>
              <c:showVal val="1"/>
              <c:showCatName val="0"/>
              <c:showSerName val="0"/>
              <c:showPercent val="0"/>
              <c:showBubbleSize val="0"/>
            </c:dLbl>
            <c:dLbl>
              <c:idx val="4"/>
              <c:layout>
                <c:manualLayout>
                  <c:x val="1.1204481792717092E-2"/>
                  <c:y val="-3.9918964511355191E-7"/>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'集計グラフ(29)'!$B$40:$F$40</c:f>
              <c:numCache>
                <c:formatCode>General</c:formatCode>
                <c:ptCount val="5"/>
              </c:numCache>
            </c:numRef>
          </c:val>
        </c:ser>
        <c:dLbls>
          <c:showLegendKey val="0"/>
          <c:showVal val="0"/>
          <c:showCatName val="0"/>
          <c:showSerName val="0"/>
          <c:showPercent val="0"/>
          <c:showBubbleSize val="0"/>
        </c:dLbls>
        <c:gapWidth val="150"/>
        <c:axId val="91873664"/>
        <c:axId val="91875200"/>
      </c:barChart>
      <c:catAx>
        <c:axId val="91873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75200"/>
        <c:crosses val="autoZero"/>
        <c:auto val="1"/>
        <c:lblAlgn val="ctr"/>
        <c:lblOffset val="100"/>
        <c:tickLblSkip val="1"/>
        <c:tickMarkSkip val="1"/>
        <c:noMultiLvlLbl val="0"/>
      </c:catAx>
      <c:valAx>
        <c:axId val="9187520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736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7873416963563984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4.0160642570281112E-3"/>
                  <c:y val="2.9895366218236175E-2"/>
                </c:manualLayout>
              </c:layout>
              <c:dLblPos val="outEnd"/>
              <c:showLegendKey val="0"/>
              <c:showVal val="1"/>
              <c:showCatName val="0"/>
              <c:showSerName val="0"/>
              <c:showPercent val="0"/>
              <c:showBubbleSize val="0"/>
            </c:dLbl>
            <c:dLbl>
              <c:idx val="1"/>
              <c:layout>
                <c:manualLayout>
                  <c:x val="0"/>
                  <c:y val="2.0278833967046894E-2"/>
                </c:manualLayout>
              </c:layout>
              <c:dLblPos val="outEnd"/>
              <c:showLegendKey val="0"/>
              <c:showVal val="1"/>
              <c:showCatName val="0"/>
              <c:showSerName val="0"/>
              <c:showPercent val="0"/>
              <c:showBubbleSize val="0"/>
            </c:dLbl>
            <c:dLbl>
              <c:idx val="2"/>
              <c:layout>
                <c:manualLayout>
                  <c:x val="0"/>
                  <c:y val="1.195814648729447E-2"/>
                </c:manualLayout>
              </c:layout>
              <c:dLblPos val="outEnd"/>
              <c:showLegendKey val="0"/>
              <c:showVal val="1"/>
              <c:showCatName val="0"/>
              <c:showSerName val="0"/>
              <c:showPercent val="0"/>
              <c:showBubbleSize val="0"/>
            </c:dLbl>
            <c:dLbl>
              <c:idx val="3"/>
              <c:layout>
                <c:manualLayout>
                  <c:x val="7.3626994166862673E-17"/>
                  <c:y val="1.7937219730941704E-2"/>
                </c:manualLayout>
              </c:layout>
              <c:dLblPos val="outEnd"/>
              <c:showLegendKey val="0"/>
              <c:showVal val="1"/>
              <c:showCatName val="0"/>
              <c:showSerName val="0"/>
              <c:showPercent val="0"/>
              <c:showBubbleSize val="0"/>
            </c:dLbl>
            <c:dLbl>
              <c:idx val="4"/>
              <c:layout>
                <c:manualLayout>
                  <c:x val="-3.7348272642390296E-3"/>
                  <c:y val="1.5209125475285174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'集計グラフ(29)'!$B$48:$F$48</c:f>
              <c:numCache>
                <c:formatCode>0.0%</c:formatCode>
                <c:ptCount val="5"/>
                <c:pt idx="0">
                  <c:v>0.79816513761467889</c:v>
                </c:pt>
                <c:pt idx="1">
                  <c:v>0.1834862385321101</c:v>
                </c:pt>
                <c:pt idx="2">
                  <c:v>4.5871559633027525E-3</c:v>
                </c:pt>
                <c:pt idx="3">
                  <c:v>4.5871559633027525E-3</c:v>
                </c:pt>
                <c:pt idx="4">
                  <c:v>9.1743119266055051E-3</c:v>
                </c:pt>
              </c:numCache>
            </c:numRef>
          </c:val>
        </c:ser>
        <c:ser>
          <c:idx val="1"/>
          <c:order val="1"/>
          <c:invertIfNegative val="0"/>
          <c:dLbls>
            <c:dLbl>
              <c:idx val="0"/>
              <c:layout>
                <c:manualLayout>
                  <c:x val="3.7348272642390296E-2"/>
                  <c:y val="5.0697084917617251E-3"/>
                </c:manualLayout>
              </c:layout>
              <c:dLblPos val="outEnd"/>
              <c:showLegendKey val="0"/>
              <c:showVal val="1"/>
              <c:showCatName val="0"/>
              <c:showSerName val="0"/>
              <c:showPercent val="0"/>
              <c:showBubbleSize val="0"/>
            </c:dLbl>
            <c:dLbl>
              <c:idx val="1"/>
              <c:layout>
                <c:manualLayout>
                  <c:x val="3.3613445378151259E-2"/>
                  <c:y val="0"/>
                </c:manualLayout>
              </c:layout>
              <c:dLblPos val="outEnd"/>
              <c:showLegendKey val="0"/>
              <c:showVal val="1"/>
              <c:showCatName val="0"/>
              <c:showSerName val="0"/>
              <c:showPercent val="0"/>
              <c:showBubbleSize val="0"/>
            </c:dLbl>
            <c:dLbl>
              <c:idx val="2"/>
              <c:layout>
                <c:manualLayout>
                  <c:x val="2.2408669504547226E-2"/>
                  <c:y val="5.0693093021166123E-3"/>
                </c:manualLayout>
              </c:layout>
              <c:dLblPos val="outEnd"/>
              <c:showLegendKey val="0"/>
              <c:showVal val="1"/>
              <c:showCatName val="0"/>
              <c:showSerName val="0"/>
              <c:showPercent val="0"/>
              <c:showBubbleSize val="0"/>
            </c:dLbl>
            <c:dLbl>
              <c:idx val="3"/>
              <c:layout>
                <c:manualLayout>
                  <c:x val="1.4939309056956118E-2"/>
                  <c:y val="1.5209125475285081E-2"/>
                </c:manualLayout>
              </c:layout>
              <c:dLblPos val="outEnd"/>
              <c:showLegendKey val="0"/>
              <c:showVal val="1"/>
              <c:showCatName val="0"/>
              <c:showSerName val="0"/>
              <c:showPercent val="0"/>
              <c:showBubbleSize val="0"/>
            </c:dLbl>
            <c:dLbl>
              <c:idx val="4"/>
              <c:layout>
                <c:manualLayout>
                  <c:x val="1.8674136321195144E-2"/>
                  <c:y val="2.5348143269163605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'集計グラフ(29)'!$B$50:$F$50</c:f>
              <c:numCache>
                <c:formatCode>0.0%</c:formatCode>
                <c:ptCount val="5"/>
              </c:numCache>
            </c:numRef>
          </c:val>
        </c:ser>
        <c:dLbls>
          <c:showLegendKey val="0"/>
          <c:showVal val="0"/>
          <c:showCatName val="0"/>
          <c:showSerName val="0"/>
          <c:showPercent val="0"/>
          <c:showBubbleSize val="0"/>
        </c:dLbls>
        <c:gapWidth val="150"/>
        <c:axId val="93751936"/>
        <c:axId val="93774208"/>
      </c:barChart>
      <c:catAx>
        <c:axId val="93751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74208"/>
        <c:crosses val="autoZero"/>
        <c:auto val="1"/>
        <c:lblAlgn val="ctr"/>
        <c:lblOffset val="100"/>
        <c:tickLblSkip val="1"/>
        <c:tickMarkSkip val="1"/>
        <c:noMultiLvlLbl val="0"/>
      </c:catAx>
      <c:valAx>
        <c:axId val="93774208"/>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519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7873416963563984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7769977547987233E-3"/>
                  <c:y val="1.3029773993182982E-2"/>
                </c:manualLayout>
              </c:layout>
              <c:dLblPos val="outEnd"/>
              <c:showLegendKey val="0"/>
              <c:showVal val="1"/>
              <c:showCatName val="0"/>
              <c:showSerName val="0"/>
              <c:showPercent val="0"/>
              <c:showBubbleSize val="0"/>
            </c:dLbl>
            <c:dLbl>
              <c:idx val="1"/>
              <c:layout>
                <c:manualLayout>
                  <c:x val="1.1277831844053203E-2"/>
                  <c:y val="3.0418250950570342E-2"/>
                </c:manualLayout>
              </c:layout>
              <c:dLblPos val="outEnd"/>
              <c:showLegendKey val="0"/>
              <c:showVal val="1"/>
              <c:showCatName val="0"/>
              <c:showSerName val="0"/>
              <c:showPercent val="0"/>
              <c:showBubbleSize val="0"/>
            </c:dLbl>
            <c:dLbl>
              <c:idx val="2"/>
              <c:layout>
                <c:manualLayout>
                  <c:x val="4.1741770230528418E-5"/>
                  <c:y val="-8.9234094606952426E-3"/>
                </c:manualLayout>
              </c:layout>
              <c:dLblPos val="outEnd"/>
              <c:showLegendKey val="0"/>
              <c:showVal val="1"/>
              <c:showCatName val="0"/>
              <c:showSerName val="0"/>
              <c:showPercent val="0"/>
              <c:showBubbleSize val="0"/>
            </c:dLbl>
            <c:dLbl>
              <c:idx val="3"/>
              <c:layout>
                <c:manualLayout>
                  <c:x val="2.0938393936712974E-5"/>
                  <c:y val="-1.5209125475285174E-2"/>
                </c:manualLayout>
              </c:layout>
              <c:dLblPos val="outEnd"/>
              <c:showLegendKey val="0"/>
              <c:showVal val="1"/>
              <c:showCatName val="0"/>
              <c:showSerName val="0"/>
              <c:showPercent val="0"/>
              <c:showBubbleSize val="0"/>
            </c:dLbl>
            <c:dLbl>
              <c:idx val="4"/>
              <c:layout>
                <c:manualLayout>
                  <c:x val="-3.7347017016131417E-3"/>
                  <c:y val="1.5209125475285174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'集計グラフ(29)'!$B$57:$F$57</c:f>
              <c:numCache>
                <c:formatCode>0.0%</c:formatCode>
                <c:ptCount val="5"/>
                <c:pt idx="0">
                  <c:v>0.59174311926605505</c:v>
                </c:pt>
                <c:pt idx="1">
                  <c:v>0.30733944954128439</c:v>
                </c:pt>
                <c:pt idx="2">
                  <c:v>3.669724770642202E-2</c:v>
                </c:pt>
                <c:pt idx="3">
                  <c:v>5.0458715596330278E-2</c:v>
                </c:pt>
                <c:pt idx="4">
                  <c:v>1.3761467889908258E-2</c:v>
                </c:pt>
              </c:numCache>
            </c:numRef>
          </c:val>
        </c:ser>
        <c:ser>
          <c:idx val="1"/>
          <c:order val="1"/>
          <c:invertIfNegative val="0"/>
          <c:dLbls>
            <c:dLbl>
              <c:idx val="0"/>
              <c:layout>
                <c:manualLayout>
                  <c:x val="2.2408963585434184E-2"/>
                  <c:y val="5.0697084917617251E-3"/>
                </c:manualLayout>
              </c:layout>
              <c:dLblPos val="outEnd"/>
              <c:showLegendKey val="0"/>
              <c:showVal val="1"/>
              <c:showCatName val="0"/>
              <c:showSerName val="0"/>
              <c:showPercent val="0"/>
              <c:showBubbleSize val="0"/>
            </c:dLbl>
            <c:dLbl>
              <c:idx val="1"/>
              <c:layout>
                <c:manualLayout>
                  <c:x val="2.987861811391224E-2"/>
                  <c:y val="3.0418250950570342E-2"/>
                </c:manualLayout>
              </c:layout>
              <c:dLblPos val="outEnd"/>
              <c:showLegendKey val="0"/>
              <c:showVal val="1"/>
              <c:showCatName val="0"/>
              <c:showSerName val="0"/>
              <c:showPercent val="0"/>
              <c:showBubbleSize val="0"/>
            </c:dLbl>
            <c:dLbl>
              <c:idx val="2"/>
              <c:layout>
                <c:manualLayout>
                  <c:x val="1.1204481792717026E-2"/>
                  <c:y val="2.5348542458808531E-2"/>
                </c:manualLayout>
              </c:layout>
              <c:dLblPos val="outEnd"/>
              <c:showLegendKey val="0"/>
              <c:showVal val="1"/>
              <c:showCatName val="0"/>
              <c:showSerName val="0"/>
              <c:showPercent val="0"/>
              <c:showBubbleSize val="0"/>
            </c:dLbl>
            <c:dLbl>
              <c:idx val="3"/>
              <c:layout>
                <c:manualLayout>
                  <c:x val="7.4696545284780582E-3"/>
                  <c:y val="1.5209125475285081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'集計グラフ(29)'!$B$59:$F$59</c:f>
              <c:numCache>
                <c:formatCode>0.0%</c:formatCode>
                <c:ptCount val="5"/>
              </c:numCache>
            </c:numRef>
          </c:val>
        </c:ser>
        <c:dLbls>
          <c:showLegendKey val="0"/>
          <c:showVal val="0"/>
          <c:showCatName val="0"/>
          <c:showSerName val="0"/>
          <c:showPercent val="0"/>
          <c:showBubbleSize val="0"/>
        </c:dLbls>
        <c:gapWidth val="150"/>
        <c:axId val="93815936"/>
        <c:axId val="93817472"/>
      </c:barChart>
      <c:catAx>
        <c:axId val="93815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17472"/>
        <c:crosses val="autoZero"/>
        <c:auto val="1"/>
        <c:lblAlgn val="ctr"/>
        <c:lblOffset val="100"/>
        <c:tickLblSkip val="1"/>
        <c:tickMarkSkip val="1"/>
        <c:noMultiLvlLbl val="0"/>
      </c:catAx>
      <c:valAx>
        <c:axId val="93817472"/>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159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7346695299451211E-3"/>
                  <c:y val="-3.2986876640419951E-2"/>
                </c:manualLayout>
              </c:layout>
              <c:dLblPos val="outEnd"/>
              <c:showLegendKey val="0"/>
              <c:showVal val="1"/>
              <c:showCatName val="0"/>
              <c:showSerName val="0"/>
              <c:showPercent val="0"/>
              <c:showBubbleSize val="0"/>
            </c:dLbl>
            <c:dLbl>
              <c:idx val="1"/>
              <c:layout>
                <c:manualLayout>
                  <c:x val="7.4696572019406693E-3"/>
                  <c:y val="-2.5686789151356079E-3"/>
                </c:manualLayout>
              </c:layout>
              <c:dLblPos val="outEnd"/>
              <c:showLegendKey val="0"/>
              <c:showVal val="1"/>
              <c:showCatName val="0"/>
              <c:showSerName val="0"/>
              <c:showPercent val="0"/>
              <c:showBubbleSize val="0"/>
            </c:dLbl>
            <c:dLbl>
              <c:idx val="2"/>
              <c:layout>
                <c:manualLayout>
                  <c:x val="0"/>
                  <c:y val="2.0278434777401873E-2"/>
                </c:manualLayout>
              </c:layout>
              <c:dLblPos val="outEnd"/>
              <c:showLegendKey val="0"/>
              <c:showVal val="1"/>
              <c:showCatName val="0"/>
              <c:showSerName val="0"/>
              <c:showPercent val="0"/>
              <c:showBubbleSize val="0"/>
            </c:dLbl>
            <c:dLbl>
              <c:idx val="3"/>
              <c:layout>
                <c:manualLayout>
                  <c:x val="3.7346695299451211E-3"/>
                  <c:y val="2.1991251093613301E-2"/>
                </c:manualLayout>
              </c:layout>
              <c:dLblPos val="outEnd"/>
              <c:showLegendKey val="0"/>
              <c:showVal val="1"/>
              <c:showCatName val="0"/>
              <c:showSerName val="0"/>
              <c:showPercent val="0"/>
              <c:showBubbleSize val="0"/>
            </c:dLbl>
            <c:dLbl>
              <c:idx val="4"/>
              <c:layout>
                <c:manualLayout>
                  <c:x val="-3.0573451045891992E-4"/>
                  <c:y val="3.2986410032079437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'集計グラフ(29)'!$B$68:$F$68</c:f>
              <c:numCache>
                <c:formatCode>0.0%</c:formatCode>
                <c:ptCount val="5"/>
                <c:pt idx="0">
                  <c:v>0.21559633027522937</c:v>
                </c:pt>
                <c:pt idx="1">
                  <c:v>0.55504587155963303</c:v>
                </c:pt>
                <c:pt idx="2">
                  <c:v>0.10550458715596331</c:v>
                </c:pt>
                <c:pt idx="3">
                  <c:v>0.10550458715596331</c:v>
                </c:pt>
                <c:pt idx="4">
                  <c:v>1.834862385321101E-2</c:v>
                </c:pt>
              </c:numCache>
            </c:numRef>
          </c:val>
        </c:ser>
        <c:dLbls>
          <c:showLegendKey val="0"/>
          <c:showVal val="0"/>
          <c:showCatName val="0"/>
          <c:showSerName val="0"/>
          <c:showPercent val="0"/>
          <c:showBubbleSize val="0"/>
        </c:dLbls>
        <c:gapWidth val="150"/>
        <c:axId val="93845760"/>
        <c:axId val="93855744"/>
      </c:barChart>
      <c:catAx>
        <c:axId val="93845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55744"/>
        <c:crosses val="autoZero"/>
        <c:auto val="1"/>
        <c:lblAlgn val="ctr"/>
        <c:lblOffset val="100"/>
        <c:tickLblSkip val="1"/>
        <c:tickMarkSkip val="1"/>
        <c:noMultiLvlLbl val="0"/>
      </c:catAx>
      <c:valAx>
        <c:axId val="93855744"/>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457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4939309056956099E-2"/>
                  <c:y val="1.013941698352336E-2"/>
                </c:manualLayout>
              </c:layout>
              <c:dLblPos val="outEnd"/>
              <c:showLegendKey val="0"/>
              <c:showVal val="1"/>
              <c:showCatName val="0"/>
              <c:showSerName val="0"/>
              <c:showPercent val="0"/>
              <c:showBubbleSize val="0"/>
            </c:dLbl>
            <c:dLbl>
              <c:idx val="1"/>
              <c:layout>
                <c:manualLayout>
                  <c:x val="-1.1204481792717259E-2"/>
                  <c:y val="3.5487959442332066E-2"/>
                </c:manualLayout>
              </c:layout>
              <c:dLblPos val="outEnd"/>
              <c:showLegendKey val="0"/>
              <c:showVal val="1"/>
              <c:showCatName val="0"/>
              <c:showSerName val="0"/>
              <c:showPercent val="0"/>
              <c:showBubbleSize val="0"/>
            </c:dLbl>
            <c:dLbl>
              <c:idx val="2"/>
              <c:layout>
                <c:manualLayout>
                  <c:x val="-7.4696545284780582E-3"/>
                  <c:y val="1.5209125475285162E-2"/>
                </c:manualLayout>
              </c:layout>
              <c:dLblPos val="outEnd"/>
              <c:showLegendKey val="0"/>
              <c:showVal val="1"/>
              <c:showCatName val="0"/>
              <c:showSerName val="0"/>
              <c:showPercent val="0"/>
              <c:showBubbleSize val="0"/>
            </c:dLbl>
            <c:dLbl>
              <c:idx val="4"/>
              <c:layout>
                <c:manualLayout>
                  <c:x val="-1.1204481792717259E-2"/>
                  <c:y val="2.027843477740178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集計グラフ!$B$13:$F$13</c:f>
              <c:numCache>
                <c:formatCode>0.0%</c:formatCode>
                <c:ptCount val="5"/>
                <c:pt idx="0">
                  <c:v>0.78339350180505418</c:v>
                </c:pt>
                <c:pt idx="1">
                  <c:v>0.20216606498194944</c:v>
                </c:pt>
                <c:pt idx="2">
                  <c:v>3.6101083032490976E-3</c:v>
                </c:pt>
                <c:pt idx="3">
                  <c:v>0</c:v>
                </c:pt>
                <c:pt idx="4">
                  <c:v>1.0830324909747292E-2</c:v>
                </c:pt>
              </c:numCache>
            </c:numRef>
          </c:val>
        </c:ser>
        <c:ser>
          <c:idx val="1"/>
          <c:order val="1"/>
          <c:invertIfNegative val="0"/>
          <c:dLbls>
            <c:dLbl>
              <c:idx val="0"/>
              <c:layout>
                <c:manualLayout>
                  <c:x val="4.1083099906629422E-2"/>
                  <c:y val="0"/>
                </c:manualLayout>
              </c:layout>
              <c:dLblPos val="outEnd"/>
              <c:showLegendKey val="0"/>
              <c:showVal val="1"/>
              <c:showCatName val="0"/>
              <c:showSerName val="0"/>
              <c:showPercent val="0"/>
              <c:showBubbleSize val="0"/>
            </c:dLbl>
            <c:dLbl>
              <c:idx val="1"/>
              <c:layout>
                <c:manualLayout>
                  <c:x val="1.1204481792717259E-2"/>
                  <c:y val="0"/>
                </c:manualLayout>
              </c:layout>
              <c:dLblPos val="outEnd"/>
              <c:showLegendKey val="0"/>
              <c:showVal val="1"/>
              <c:showCatName val="0"/>
              <c:showSerName val="0"/>
              <c:showPercent val="0"/>
              <c:showBubbleSize val="0"/>
            </c:dLbl>
            <c:dLbl>
              <c:idx val="2"/>
              <c:layout>
                <c:manualLayout>
                  <c:x val="2.9878324033025285E-2"/>
                  <c:y val="-3.5488358631977086E-2"/>
                </c:manualLayout>
              </c:layout>
              <c:dLblPos val="outEnd"/>
              <c:showLegendKey val="0"/>
              <c:showVal val="1"/>
              <c:showCatName val="0"/>
              <c:showSerName val="0"/>
              <c:showPercent val="0"/>
              <c:showBubbleSize val="0"/>
            </c:dLbl>
            <c:dLbl>
              <c:idx val="3"/>
              <c:layout>
                <c:manualLayout>
                  <c:x val="2.6143790849673384E-2"/>
                  <c:y val="5.0693093021166521E-3"/>
                </c:manualLayout>
              </c:layout>
              <c:dLblPos val="outEnd"/>
              <c:showLegendKey val="0"/>
              <c:showVal val="1"/>
              <c:showCatName val="0"/>
              <c:showSerName val="0"/>
              <c:showPercent val="0"/>
              <c:showBubbleSize val="0"/>
            </c:dLbl>
            <c:dLbl>
              <c:idx val="4"/>
              <c:layout>
                <c:manualLayout>
                  <c:x val="1.1204481792717259E-2"/>
                  <c:y val="-9.2943581990109273E-17"/>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集計グラフ!$B$15:$F$15</c:f>
              <c:numCache>
                <c:formatCode>General</c:formatCode>
                <c:ptCount val="5"/>
              </c:numCache>
            </c:numRef>
          </c:val>
        </c:ser>
        <c:dLbls>
          <c:showLegendKey val="0"/>
          <c:showVal val="0"/>
          <c:showCatName val="0"/>
          <c:showSerName val="0"/>
          <c:showPercent val="0"/>
          <c:showBubbleSize val="0"/>
        </c:dLbls>
        <c:gapWidth val="150"/>
        <c:axId val="44485632"/>
        <c:axId val="39387904"/>
      </c:barChart>
      <c:catAx>
        <c:axId val="44485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87904"/>
        <c:crosses val="autoZero"/>
        <c:auto val="1"/>
        <c:lblAlgn val="ctr"/>
        <c:lblOffset val="100"/>
        <c:tickLblSkip val="1"/>
        <c:tickMarkSkip val="1"/>
        <c:noMultiLvlLbl val="0"/>
      </c:catAx>
      <c:valAx>
        <c:axId val="39387904"/>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85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1204481792717111E-2"/>
                  <c:y val="-2.5348542458808666E-2"/>
                </c:manualLayout>
              </c:layout>
              <c:dLblPos val="outEnd"/>
              <c:showLegendKey val="0"/>
              <c:showVal val="1"/>
              <c:showCatName val="0"/>
              <c:showSerName val="0"/>
              <c:showPercent val="0"/>
              <c:showBubbleSize val="0"/>
            </c:dLbl>
            <c:dLbl>
              <c:idx val="1"/>
              <c:layout>
                <c:manualLayout>
                  <c:x val="0"/>
                  <c:y val="2.9895366218236175E-2"/>
                </c:manualLayout>
              </c:layout>
              <c:dLblPos val="outEnd"/>
              <c:showLegendKey val="0"/>
              <c:showVal val="1"/>
              <c:showCatName val="0"/>
              <c:showSerName val="0"/>
              <c:showPercent val="0"/>
              <c:showBubbleSize val="0"/>
            </c:dLbl>
            <c:dLbl>
              <c:idx val="2"/>
              <c:layout>
                <c:manualLayout>
                  <c:x val="0"/>
                  <c:y val="1.2867718889398916E-2"/>
                </c:manualLayout>
              </c:layout>
              <c:dLblPos val="outEnd"/>
              <c:showLegendKey val="0"/>
              <c:showVal val="1"/>
              <c:showCatName val="0"/>
              <c:showSerName val="0"/>
              <c:showPercent val="0"/>
              <c:showBubbleSize val="0"/>
            </c:dLbl>
            <c:dLbl>
              <c:idx val="3"/>
              <c:layout>
                <c:manualLayout>
                  <c:x val="3.7348522923996209E-3"/>
                  <c:y val="3.4055294657674526E-2"/>
                </c:manualLayout>
              </c:layout>
              <c:dLblPos val="outEnd"/>
              <c:showLegendKey val="0"/>
              <c:showVal val="1"/>
              <c:showCatName val="0"/>
              <c:showSerName val="0"/>
              <c:showPercent val="0"/>
              <c:showBubbleSize val="0"/>
            </c:dLbl>
            <c:dLbl>
              <c:idx val="4"/>
              <c:layout>
                <c:manualLayout>
                  <c:x val="3.7348272642390296E-3"/>
                  <c:y val="3.0418250950570342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'集計グラフ(29)'!$B$82:$F$82</c:f>
              <c:numCache>
                <c:formatCode>0.0%</c:formatCode>
                <c:ptCount val="5"/>
                <c:pt idx="0">
                  <c:v>0.44036697247706424</c:v>
                </c:pt>
                <c:pt idx="1">
                  <c:v>0.41743119266055045</c:v>
                </c:pt>
                <c:pt idx="2">
                  <c:v>0.11009174311926606</c:v>
                </c:pt>
                <c:pt idx="3">
                  <c:v>1.3761467889908258E-2</c:v>
                </c:pt>
                <c:pt idx="4">
                  <c:v>1.834862385321101E-2</c:v>
                </c:pt>
              </c:numCache>
            </c:numRef>
          </c:val>
        </c:ser>
        <c:ser>
          <c:idx val="1"/>
          <c:order val="1"/>
          <c:invertIfNegative val="0"/>
          <c:dLbls>
            <c:dLbl>
              <c:idx val="0"/>
              <c:layout>
                <c:manualLayout>
                  <c:x val="1.1204481792717092E-2"/>
                  <c:y val="-2.5348542458808618E-2"/>
                </c:manualLayout>
              </c:layout>
              <c:dLblPos val="outEnd"/>
              <c:showLegendKey val="0"/>
              <c:showVal val="1"/>
              <c:showCatName val="0"/>
              <c:showSerName val="0"/>
              <c:showPercent val="0"/>
              <c:showBubbleSize val="0"/>
            </c:dLbl>
            <c:dLbl>
              <c:idx val="1"/>
              <c:layout>
                <c:manualLayout>
                  <c:x val="2.987861811391224E-2"/>
                  <c:y val="1.5209125475285174E-2"/>
                </c:manualLayout>
              </c:layout>
              <c:dLblPos val="outEnd"/>
              <c:showLegendKey val="0"/>
              <c:showVal val="1"/>
              <c:showCatName val="0"/>
              <c:showSerName val="0"/>
              <c:showPercent val="0"/>
              <c:showBubbleSize val="0"/>
            </c:dLbl>
            <c:dLbl>
              <c:idx val="2"/>
              <c:layout>
                <c:manualLayout>
                  <c:x val="1.1204481792717026E-2"/>
                  <c:y val="-1.5209125475285174E-2"/>
                </c:manualLayout>
              </c:layout>
              <c:dLblPos val="outEnd"/>
              <c:showLegendKey val="0"/>
              <c:showVal val="1"/>
              <c:showCatName val="0"/>
              <c:showSerName val="0"/>
              <c:showPercent val="0"/>
              <c:showBubbleSize val="0"/>
            </c:dLbl>
            <c:dLbl>
              <c:idx val="4"/>
              <c:layout>
                <c:manualLayout>
                  <c:x val="2.987861811391224E-2"/>
                  <c:y val="-2.5348941648453641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'集計グラフ(29)'!$B$84:$F$84</c:f>
              <c:numCache>
                <c:formatCode>General</c:formatCode>
                <c:ptCount val="5"/>
              </c:numCache>
            </c:numRef>
          </c:val>
        </c:ser>
        <c:dLbls>
          <c:showLegendKey val="0"/>
          <c:showVal val="0"/>
          <c:showCatName val="0"/>
          <c:showSerName val="0"/>
          <c:showPercent val="0"/>
          <c:showBubbleSize val="0"/>
        </c:dLbls>
        <c:gapWidth val="150"/>
        <c:axId val="93922048"/>
        <c:axId val="93923584"/>
      </c:barChart>
      <c:catAx>
        <c:axId val="93922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23584"/>
        <c:crosses val="autoZero"/>
        <c:auto val="1"/>
        <c:lblAlgn val="ctr"/>
        <c:lblOffset val="100"/>
        <c:tickLblSkip val="1"/>
        <c:tickMarkSkip val="1"/>
        <c:noMultiLvlLbl val="0"/>
      </c:catAx>
      <c:valAx>
        <c:axId val="93923584"/>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220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8.0321285140562242E-3"/>
                  <c:y val="2.8860028860028888E-2"/>
                </c:manualLayout>
              </c:layout>
              <c:dLblPos val="outEnd"/>
              <c:showLegendKey val="0"/>
              <c:showVal val="1"/>
              <c:showCatName val="0"/>
              <c:showSerName val="0"/>
              <c:showPercent val="0"/>
              <c:showBubbleSize val="0"/>
            </c:dLbl>
            <c:dLbl>
              <c:idx val="1"/>
              <c:layout>
                <c:manualLayout>
                  <c:x val="-5.6256522151598536E-4"/>
                  <c:y val="-1.8018202270170772E-2"/>
                </c:manualLayout>
              </c:layout>
              <c:dLblPos val="outEnd"/>
              <c:showLegendKey val="0"/>
              <c:showVal val="1"/>
              <c:showCatName val="0"/>
              <c:showSerName val="0"/>
              <c:showPercent val="0"/>
              <c:showBubbleSize val="0"/>
            </c:dLbl>
            <c:dLbl>
              <c:idx val="2"/>
              <c:layout>
                <c:manualLayout>
                  <c:x val="0"/>
                  <c:y val="1.1544011544011653E-2"/>
                </c:manualLayout>
              </c:layout>
              <c:dLblPos val="outEnd"/>
              <c:showLegendKey val="0"/>
              <c:showVal val="1"/>
              <c:showCatName val="0"/>
              <c:showSerName val="0"/>
              <c:showPercent val="0"/>
              <c:showBubbleSize val="0"/>
            </c:dLbl>
            <c:dLbl>
              <c:idx val="3"/>
              <c:layout>
                <c:manualLayout>
                  <c:x val="7.3626994166862673E-17"/>
                  <c:y val="1.1544011544011547E-2"/>
                </c:manualLayout>
              </c:layout>
              <c:dLblPos val="outEnd"/>
              <c:showLegendKey val="0"/>
              <c:showVal val="1"/>
              <c:showCatName val="0"/>
              <c:showSerName val="0"/>
              <c:showPercent val="0"/>
              <c:showBubbleSize val="0"/>
            </c:dLbl>
            <c:dLbl>
              <c:idx val="4"/>
              <c:layout>
                <c:manualLayout>
                  <c:x val="3.7349397590361461E-3"/>
                  <c:y val="-4.1962936451125442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'集計グラフ(29)'!$B$93:$F$93</c:f>
              <c:numCache>
                <c:formatCode>0.0%</c:formatCode>
                <c:ptCount val="5"/>
                <c:pt idx="0">
                  <c:v>0.72935779816513757</c:v>
                </c:pt>
                <c:pt idx="1">
                  <c:v>0.24311926605504589</c:v>
                </c:pt>
                <c:pt idx="2">
                  <c:v>9.1743119266055051E-3</c:v>
                </c:pt>
                <c:pt idx="3">
                  <c:v>4.5871559633027525E-3</c:v>
                </c:pt>
                <c:pt idx="4">
                  <c:v>1.3761467889908258E-2</c:v>
                </c:pt>
              </c:numCache>
            </c:numRef>
          </c:val>
        </c:ser>
        <c:ser>
          <c:idx val="1"/>
          <c:order val="1"/>
          <c:invertIfNegative val="0"/>
          <c:dLbls>
            <c:dLbl>
              <c:idx val="1"/>
              <c:layout>
                <c:manualLayout>
                  <c:x val="1.8674136321195144E-2"/>
                  <c:y val="-2.5348542458808618E-2"/>
                </c:manualLayout>
              </c:layout>
              <c:dLblPos val="outEnd"/>
              <c:showLegendKey val="0"/>
              <c:showVal val="1"/>
              <c:showCatName val="0"/>
              <c:showSerName val="0"/>
              <c:showPercent val="0"/>
              <c:showBubbleSize val="0"/>
            </c:dLbl>
            <c:dLbl>
              <c:idx val="3"/>
              <c:layout>
                <c:manualLayout>
                  <c:x val="2.2408963585434184E-2"/>
                  <c:y val="1.5209125475285081E-2"/>
                </c:manualLayout>
              </c:layout>
              <c:dLblPos val="outEnd"/>
              <c:showLegendKey val="0"/>
              <c:showVal val="1"/>
              <c:showCatName val="0"/>
              <c:showSerName val="0"/>
              <c:showPercent val="0"/>
              <c:showBubbleSize val="0"/>
            </c:dLbl>
            <c:dLbl>
              <c:idx val="4"/>
              <c:layout>
                <c:manualLayout>
                  <c:x val="1.4939309056956118E-2"/>
                  <c:y val="-1.5209125475285266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'集計グラフ(29)'!$B$95:$F$95</c:f>
              <c:numCache>
                <c:formatCode>0.0%</c:formatCode>
                <c:ptCount val="5"/>
              </c:numCache>
            </c:numRef>
          </c:val>
        </c:ser>
        <c:dLbls>
          <c:showLegendKey val="0"/>
          <c:showVal val="0"/>
          <c:showCatName val="0"/>
          <c:showSerName val="0"/>
          <c:showPercent val="0"/>
          <c:showBubbleSize val="0"/>
        </c:dLbls>
        <c:gapWidth val="150"/>
        <c:axId val="93948928"/>
        <c:axId val="93958912"/>
      </c:barChart>
      <c:catAx>
        <c:axId val="93948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58912"/>
        <c:crosses val="autoZero"/>
        <c:auto val="1"/>
        <c:lblAlgn val="ctr"/>
        <c:lblOffset val="100"/>
        <c:tickLblSkip val="1"/>
        <c:tickMarkSkip val="1"/>
        <c:noMultiLvlLbl val="0"/>
      </c:catAx>
      <c:valAx>
        <c:axId val="93958912"/>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48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7117760548598326E-17"/>
                  <c:y val="1.0139416983523443E-2"/>
                </c:manualLayout>
              </c:layout>
              <c:dLblPos val="outEnd"/>
              <c:showLegendKey val="0"/>
              <c:showVal val="1"/>
              <c:showCatName val="0"/>
              <c:showSerName val="0"/>
              <c:showPercent val="0"/>
              <c:showBubbleSize val="0"/>
            </c:dLbl>
            <c:dLbl>
              <c:idx val="2"/>
              <c:layout>
                <c:manualLayout>
                  <c:x val="-5.8678465796005105E-4"/>
                  <c:y val="-3.5555555555555556E-2"/>
                </c:manualLayout>
              </c:layout>
              <c:dLblPos val="outEnd"/>
              <c:showLegendKey val="0"/>
              <c:showVal val="1"/>
              <c:showCatName val="0"/>
              <c:showSerName val="0"/>
              <c:showPercent val="0"/>
              <c:showBubbleSize val="0"/>
            </c:dLbl>
            <c:dLbl>
              <c:idx val="4"/>
              <c:layout>
                <c:manualLayout>
                  <c:x val="0"/>
                  <c:y val="1.6447944006999125E-3"/>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'集計グラフ(29)'!$B$102:$F$102</c:f>
              <c:numCache>
                <c:formatCode>0.0%</c:formatCode>
                <c:ptCount val="5"/>
                <c:pt idx="0">
                  <c:v>0.76146788990825687</c:v>
                </c:pt>
                <c:pt idx="1">
                  <c:v>0.16055045871559634</c:v>
                </c:pt>
                <c:pt idx="2">
                  <c:v>1.3761467889908258E-2</c:v>
                </c:pt>
                <c:pt idx="4">
                  <c:v>6.4220183486238536E-2</c:v>
                </c:pt>
              </c:numCache>
            </c:numRef>
          </c:val>
        </c:ser>
        <c:ser>
          <c:idx val="1"/>
          <c:order val="1"/>
          <c:invertIfNegative val="0"/>
          <c:dLbls>
            <c:dLbl>
              <c:idx val="0"/>
              <c:layout>
                <c:manualLayout>
                  <c:x val="1.4939309056956118E-2"/>
                  <c:y val="2.5348542458808618E-2"/>
                </c:manualLayout>
              </c:layout>
              <c:dLblPos val="outEnd"/>
              <c:showLegendKey val="0"/>
              <c:showVal val="1"/>
              <c:showCatName val="0"/>
              <c:showSerName val="0"/>
              <c:showPercent val="0"/>
              <c:showBubbleSize val="0"/>
            </c:dLbl>
            <c:dLbl>
              <c:idx val="1"/>
              <c:layout>
                <c:manualLayout>
                  <c:x val="2.2408963585434184E-2"/>
                  <c:y val="0"/>
                </c:manualLayout>
              </c:layout>
              <c:dLblPos val="outEnd"/>
              <c:showLegendKey val="0"/>
              <c:showVal val="1"/>
              <c:showCatName val="0"/>
              <c:showSerName val="0"/>
              <c:showPercent val="0"/>
              <c:showBubbleSize val="0"/>
            </c:dLbl>
            <c:dLbl>
              <c:idx val="2"/>
              <c:layout>
                <c:manualLayout>
                  <c:x val="1.1204481792717026E-2"/>
                  <c:y val="5.0697084917616332E-3"/>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'集計グラフ(29)'!$B$104:$F$104</c:f>
              <c:numCache>
                <c:formatCode>0.0%</c:formatCode>
                <c:ptCount val="5"/>
              </c:numCache>
            </c:numRef>
          </c:val>
        </c:ser>
        <c:dLbls>
          <c:showLegendKey val="0"/>
          <c:showVal val="0"/>
          <c:showCatName val="0"/>
          <c:showSerName val="0"/>
          <c:showPercent val="0"/>
          <c:showBubbleSize val="0"/>
        </c:dLbls>
        <c:gapWidth val="150"/>
        <c:axId val="93541888"/>
        <c:axId val="93543424"/>
      </c:barChart>
      <c:catAx>
        <c:axId val="93541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43424"/>
        <c:crosses val="autoZero"/>
        <c:auto val="1"/>
        <c:lblAlgn val="ctr"/>
        <c:lblOffset val="100"/>
        <c:tickLblSkip val="1"/>
        <c:tickMarkSkip val="1"/>
        <c:noMultiLvlLbl val="0"/>
      </c:catAx>
      <c:valAx>
        <c:axId val="93543424"/>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418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4.0719001033961691E-3"/>
                  <c:y val="-1.9890756898630919E-2"/>
                </c:manualLayout>
              </c:layout>
              <c:dLblPos val="outEnd"/>
              <c:showLegendKey val="0"/>
              <c:showVal val="1"/>
              <c:showCatName val="0"/>
              <c:showSerName val="0"/>
              <c:showPercent val="0"/>
              <c:showBubbleSize val="0"/>
            </c:dLbl>
            <c:dLbl>
              <c:idx val="1"/>
              <c:layout>
                <c:manualLayout>
                  <c:x val="7.55345188592999E-3"/>
                  <c:y val="0"/>
                </c:manualLayout>
              </c:layout>
              <c:dLblPos val="outEnd"/>
              <c:showLegendKey val="0"/>
              <c:showVal val="1"/>
              <c:showCatName val="0"/>
              <c:showSerName val="0"/>
              <c:showPercent val="0"/>
              <c:showBubbleSize val="0"/>
            </c:dLbl>
            <c:dLbl>
              <c:idx val="2"/>
              <c:layout>
                <c:manualLayout>
                  <c:x val="7.3490813648293993E-5"/>
                  <c:y val="2.6284079354945495E-2"/>
                </c:manualLayout>
              </c:layout>
              <c:dLblPos val="outEnd"/>
              <c:showLegendKey val="0"/>
              <c:showVal val="1"/>
              <c:showCatName val="0"/>
              <c:showSerName val="0"/>
              <c:showPercent val="0"/>
              <c:showBubbleSize val="0"/>
            </c:dLbl>
            <c:dLbl>
              <c:idx val="3"/>
              <c:layout>
                <c:manualLayout>
                  <c:x val="6.2815181810138926E-5"/>
                  <c:y val="5.0697084917617251E-3"/>
                </c:manualLayout>
              </c:layout>
              <c:dLblPos val="outEnd"/>
              <c:showLegendKey val="0"/>
              <c:showVal val="1"/>
              <c:showCatName val="0"/>
              <c:showSerName val="0"/>
              <c:showPercent val="0"/>
              <c:showBubbleSize val="0"/>
            </c:dLbl>
            <c:dLbl>
              <c:idx val="4"/>
              <c:layout>
                <c:manualLayout>
                  <c:x val="0"/>
                  <c:y val="2.5348542458808531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'集計グラフ(29)'!$B$114:$F$114</c:f>
              <c:numCache>
                <c:formatCode>0.0%</c:formatCode>
                <c:ptCount val="5"/>
                <c:pt idx="0">
                  <c:v>0.73853211009174313</c:v>
                </c:pt>
                <c:pt idx="1">
                  <c:v>0.15137614678899083</c:v>
                </c:pt>
                <c:pt idx="2">
                  <c:v>2.7522935779816515E-2</c:v>
                </c:pt>
                <c:pt idx="3">
                  <c:v>5.9633027522935783E-2</c:v>
                </c:pt>
                <c:pt idx="4">
                  <c:v>2.2935779816513763E-2</c:v>
                </c:pt>
              </c:numCache>
            </c:numRef>
          </c:val>
        </c:ser>
        <c:ser>
          <c:idx val="1"/>
          <c:order val="1"/>
          <c:invertIfNegative val="0"/>
          <c:dLbls>
            <c:dLbl>
              <c:idx val="0"/>
              <c:layout>
                <c:manualLayout>
                  <c:x val="3.7348272642390296E-2"/>
                  <c:y val="3.0418250950570342E-2"/>
                </c:manualLayout>
              </c:layout>
              <c:dLblPos val="outEnd"/>
              <c:showLegendKey val="0"/>
              <c:showVal val="1"/>
              <c:showCatName val="0"/>
              <c:showSerName val="0"/>
              <c:showPercent val="0"/>
              <c:showBubbleSize val="0"/>
            </c:dLbl>
            <c:dLbl>
              <c:idx val="1"/>
              <c:layout>
                <c:manualLayout>
                  <c:x val="1.1204481792717092E-2"/>
                  <c:y val="3.0418250950570252E-2"/>
                </c:manualLayout>
              </c:layout>
              <c:dLblPos val="outEnd"/>
              <c:showLegendKey val="0"/>
              <c:showVal val="1"/>
              <c:showCatName val="0"/>
              <c:showSerName val="0"/>
              <c:showPercent val="0"/>
              <c:showBubbleSize val="0"/>
            </c:dLbl>
            <c:dLbl>
              <c:idx val="2"/>
              <c:layout>
                <c:manualLayout>
                  <c:x val="1.1204481792717026E-2"/>
                  <c:y val="3.0418250950570252E-2"/>
                </c:manualLayout>
              </c:layout>
              <c:dLblPos val="outEnd"/>
              <c:showLegendKey val="0"/>
              <c:showVal val="1"/>
              <c:showCatName val="0"/>
              <c:showSerName val="0"/>
              <c:showPercent val="0"/>
              <c:showBubbleSize val="0"/>
            </c:dLbl>
            <c:dLbl>
              <c:idx val="4"/>
              <c:layout>
                <c:manualLayout>
                  <c:x val="7.4696545284780582E-3"/>
                  <c:y val="-1.5209125475285266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'集計グラフ(29)'!$B$116:$F$116</c:f>
              <c:numCache>
                <c:formatCode>General</c:formatCode>
                <c:ptCount val="5"/>
              </c:numCache>
            </c:numRef>
          </c:val>
        </c:ser>
        <c:dLbls>
          <c:showLegendKey val="0"/>
          <c:showVal val="0"/>
          <c:showCatName val="0"/>
          <c:showSerName val="0"/>
          <c:showPercent val="0"/>
          <c:showBubbleSize val="0"/>
        </c:dLbls>
        <c:gapWidth val="150"/>
        <c:axId val="93601792"/>
        <c:axId val="93603328"/>
      </c:barChart>
      <c:catAx>
        <c:axId val="93601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03328"/>
        <c:crosses val="autoZero"/>
        <c:auto val="1"/>
        <c:lblAlgn val="ctr"/>
        <c:lblOffset val="100"/>
        <c:tickLblSkip val="1"/>
        <c:tickMarkSkip val="1"/>
        <c:noMultiLvlLbl val="0"/>
      </c:catAx>
      <c:valAx>
        <c:axId val="93603328"/>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017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417"/>
          <c:y val="6.7873303167420809E-2"/>
          <c:w val="0.87395197050061979"/>
          <c:h val="0.8054298642533938"/>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0"/>
                  <c:y val="2.4353120243531194E-2"/>
                </c:manualLayout>
              </c:layout>
              <c:dLblPos val="outEnd"/>
              <c:showLegendKey val="0"/>
              <c:showVal val="1"/>
              <c:showCatName val="0"/>
              <c:showSerName val="0"/>
              <c:showPercent val="0"/>
              <c:showBubbleSize val="0"/>
            </c:dLbl>
            <c:dLbl>
              <c:idx val="1"/>
              <c:layout>
                <c:manualLayout>
                  <c:x val="3.7348272642390296E-3"/>
                  <c:y val="2.5348542458808618E-2"/>
                </c:manualLayout>
              </c:layout>
              <c:dLblPos val="outEnd"/>
              <c:showLegendKey val="0"/>
              <c:showVal val="1"/>
              <c:showCatName val="0"/>
              <c:showSerName val="0"/>
              <c:showPercent val="0"/>
              <c:showBubbleSize val="0"/>
            </c:dLbl>
            <c:dLbl>
              <c:idx val="2"/>
              <c:layout>
                <c:manualLayout>
                  <c:x val="3.7346695299451211E-3"/>
                  <c:y val="-1.7269622119152915E-2"/>
                </c:manualLayout>
              </c:layout>
              <c:dLblPos val="outEnd"/>
              <c:showLegendKey val="0"/>
              <c:showVal val="1"/>
              <c:showCatName val="0"/>
              <c:showSerName val="0"/>
              <c:showPercent val="0"/>
              <c:showBubbleSize val="0"/>
            </c:dLbl>
            <c:dLbl>
              <c:idx val="3"/>
              <c:layout>
                <c:manualLayout>
                  <c:x val="0"/>
                  <c:y val="1.5209125475285174E-2"/>
                </c:manualLayout>
              </c:layout>
              <c:dLblPos val="outEnd"/>
              <c:showLegendKey val="0"/>
              <c:showVal val="1"/>
              <c:showCatName val="0"/>
              <c:showSerName val="0"/>
              <c:showPercent val="0"/>
              <c:showBubbleSize val="0"/>
            </c:dLbl>
            <c:dLbl>
              <c:idx val="4"/>
              <c:layout>
                <c:manualLayout>
                  <c:x val="0"/>
                  <c:y val="2.5348542458808618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'集計グラフ(29)'!$B$124:$F$124</c:f>
              <c:numCache>
                <c:formatCode>0.0%</c:formatCode>
                <c:ptCount val="5"/>
                <c:pt idx="0">
                  <c:v>0.61009174311926606</c:v>
                </c:pt>
                <c:pt idx="1">
                  <c:v>0.32110091743119268</c:v>
                </c:pt>
                <c:pt idx="2">
                  <c:v>3.669724770642202E-2</c:v>
                </c:pt>
                <c:pt idx="3">
                  <c:v>9.1743119266055051E-3</c:v>
                </c:pt>
                <c:pt idx="4">
                  <c:v>2.2935779816513763E-2</c:v>
                </c:pt>
              </c:numCache>
            </c:numRef>
          </c:val>
        </c:ser>
        <c:ser>
          <c:idx val="1"/>
          <c:order val="1"/>
          <c:invertIfNegative val="0"/>
          <c:dLbls>
            <c:dLbl>
              <c:idx val="0"/>
              <c:layout>
                <c:manualLayout>
                  <c:x val="3.3613445378151259E-2"/>
                  <c:y val="-1.0139416983523443E-2"/>
                </c:manualLayout>
              </c:layout>
              <c:dLblPos val="outEnd"/>
              <c:showLegendKey val="0"/>
              <c:showVal val="1"/>
              <c:showCatName val="0"/>
              <c:showSerName val="0"/>
              <c:showPercent val="0"/>
              <c:showBubbleSize val="0"/>
            </c:dLbl>
            <c:dLbl>
              <c:idx val="1"/>
              <c:layout>
                <c:manualLayout>
                  <c:x val="2.2408963585434184E-2"/>
                  <c:y val="0"/>
                </c:manualLayout>
              </c:layout>
              <c:dLblPos val="outEnd"/>
              <c:showLegendKey val="0"/>
              <c:showVal val="1"/>
              <c:showCatName val="0"/>
              <c:showSerName val="0"/>
              <c:showPercent val="0"/>
              <c:showBubbleSize val="0"/>
            </c:dLbl>
            <c:dLbl>
              <c:idx val="2"/>
              <c:layout>
                <c:manualLayout>
                  <c:x val="2.2408963585434115E-2"/>
                  <c:y val="1.5209125475285081E-2"/>
                </c:manualLayout>
              </c:layout>
              <c:dLblPos val="outEnd"/>
              <c:showLegendKey val="0"/>
              <c:showVal val="1"/>
              <c:showCatName val="0"/>
              <c:showSerName val="0"/>
              <c:showPercent val="0"/>
              <c:showBubbleSize val="0"/>
            </c:dLbl>
            <c:dLbl>
              <c:idx val="3"/>
              <c:layout>
                <c:manualLayout>
                  <c:x val="1.1204481792717092E-2"/>
                  <c:y val="1.0139416983523351E-2"/>
                </c:manualLayout>
              </c:layout>
              <c:dLblPos val="outEnd"/>
              <c:showLegendKey val="0"/>
              <c:showVal val="1"/>
              <c:showCatName val="0"/>
              <c:showSerName val="0"/>
              <c:showPercent val="0"/>
              <c:showBubbleSize val="0"/>
            </c:dLbl>
            <c:dLbl>
              <c:idx val="4"/>
              <c:layout>
                <c:manualLayout>
                  <c:x val="2.614379084967321E-2"/>
                  <c:y val="-1.5209125475285266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'集計グラフ(29)'!$B$126:$F$126</c:f>
              <c:numCache>
                <c:formatCode>General</c:formatCode>
                <c:ptCount val="5"/>
              </c:numCache>
            </c:numRef>
          </c:val>
        </c:ser>
        <c:dLbls>
          <c:showLegendKey val="0"/>
          <c:showVal val="0"/>
          <c:showCatName val="0"/>
          <c:showSerName val="0"/>
          <c:showPercent val="0"/>
          <c:showBubbleSize val="0"/>
        </c:dLbls>
        <c:gapWidth val="150"/>
        <c:axId val="93636864"/>
        <c:axId val="93646848"/>
      </c:barChart>
      <c:catAx>
        <c:axId val="9363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46848"/>
        <c:crosses val="autoZero"/>
        <c:auto val="1"/>
        <c:lblAlgn val="ctr"/>
        <c:lblOffset val="100"/>
        <c:tickLblSkip val="1"/>
        <c:tickMarkSkip val="1"/>
        <c:noMultiLvlLbl val="0"/>
      </c:catAx>
      <c:valAx>
        <c:axId val="93646848"/>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368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959797708213304"/>
          <c:y val="5.7322198361568447E-2"/>
          <c:w val="0.75627201520127363"/>
          <c:h val="0.44667931893128743"/>
        </c:manualLayout>
      </c:layout>
      <c:bar3DChart>
        <c:barDir val="col"/>
        <c:grouping val="clustered"/>
        <c:varyColors val="0"/>
        <c:ser>
          <c:idx val="0"/>
          <c:order val="0"/>
          <c:invertIfNegative val="0"/>
          <c:cat>
            <c:strRef>
              <c:f>'[2]28年度　情報の公表　事業所アンケート集計'!$D$10:$D$12</c:f>
              <c:strCache>
                <c:ptCount val="3"/>
                <c:pt idx="0">
                  <c:v>１．特になし</c:v>
                </c:pt>
                <c:pt idx="1">
                  <c:v>２．あり</c:v>
                </c:pt>
                <c:pt idx="2">
                  <c:v>３．無回答</c:v>
                </c:pt>
              </c:strCache>
            </c:strRef>
          </c:cat>
          <c:val>
            <c:numRef>
              <c:f>'[2]28年度　情報の公表　事業所アンケート集計'!$BE$10:$BE$12</c:f>
              <c:numCache>
                <c:formatCode>General</c:formatCode>
                <c:ptCount val="3"/>
                <c:pt idx="0">
                  <c:v>0.96078431372549022</c:v>
                </c:pt>
                <c:pt idx="1">
                  <c:v>1.9607843137254902E-2</c:v>
                </c:pt>
                <c:pt idx="2">
                  <c:v>1.9607843137254902E-2</c:v>
                </c:pt>
              </c:numCache>
            </c:numRef>
          </c:val>
        </c:ser>
        <c:dLbls>
          <c:showLegendKey val="0"/>
          <c:showVal val="0"/>
          <c:showCatName val="0"/>
          <c:showSerName val="0"/>
          <c:showPercent val="0"/>
          <c:showBubbleSize val="0"/>
        </c:dLbls>
        <c:gapWidth val="150"/>
        <c:shape val="box"/>
        <c:axId val="42603264"/>
        <c:axId val="42604800"/>
        <c:axId val="0"/>
      </c:bar3DChart>
      <c:catAx>
        <c:axId val="42603264"/>
        <c:scaling>
          <c:orientation val="minMax"/>
        </c:scaling>
        <c:delete val="0"/>
        <c:axPos val="b"/>
        <c:numFmt formatCode="General" sourceLinked="1"/>
        <c:majorTickMark val="out"/>
        <c:minorTickMark val="none"/>
        <c:tickLblPos val="nextTo"/>
        <c:txPr>
          <a:bodyPr rot="0" vert="eaVert"/>
          <a:lstStyle/>
          <a:p>
            <a:pPr>
              <a:defRPr/>
            </a:pPr>
            <a:endParaRPr lang="ja-JP"/>
          </a:p>
        </c:txPr>
        <c:crossAx val="42604800"/>
        <c:crosses val="autoZero"/>
        <c:auto val="1"/>
        <c:lblAlgn val="ctr"/>
        <c:lblOffset val="100"/>
        <c:noMultiLvlLbl val="0"/>
      </c:catAx>
      <c:valAx>
        <c:axId val="42604800"/>
        <c:scaling>
          <c:orientation val="minMax"/>
          <c:max val="1"/>
        </c:scaling>
        <c:delete val="0"/>
        <c:axPos val="l"/>
        <c:majorGridlines/>
        <c:numFmt formatCode="0%" sourceLinked="0"/>
        <c:majorTickMark val="out"/>
        <c:minorTickMark val="none"/>
        <c:tickLblPos val="nextTo"/>
        <c:crossAx val="42603264"/>
        <c:crosses val="autoZero"/>
        <c:crossBetween val="between"/>
        <c:majorUnit val="0.2"/>
        <c:minorUnit val="0.2"/>
      </c:valAx>
      <c:spPr>
        <a:noFill/>
        <a:ln w="25400">
          <a:noFill/>
        </a:ln>
      </c:spPr>
    </c:plotArea>
    <c:plotVisOnly val="1"/>
    <c:dispBlanksAs val="gap"/>
    <c:showDLblsOverMax val="0"/>
  </c:chart>
  <c:spPr>
    <a:ln>
      <a:noFill/>
    </a:ln>
  </c:spPr>
  <c:printSettings>
    <c:headerFooter/>
    <c:pageMargins b="0.74803149606299413" l="0.70866141732283694" r="0.51181102362204722" t="0.74803149606299413" header="0.31496062992126173" footer="0.3149606299212617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539411232132569"/>
          <c:y val="0.10667294990253981"/>
          <c:w val="0.71297730640812829"/>
          <c:h val="0.44746835514104771"/>
        </c:manualLayout>
      </c:layout>
      <c:bar3DChart>
        <c:barDir val="col"/>
        <c:grouping val="clustered"/>
        <c:varyColors val="0"/>
        <c:ser>
          <c:idx val="0"/>
          <c:order val="0"/>
          <c:invertIfNegative val="0"/>
          <c:cat>
            <c:strRef>
              <c:f>'[2]28年度　情報の公表　事業所アンケート集計'!$D$21:$D$24</c:f>
              <c:strCache>
                <c:ptCount val="4"/>
                <c:pt idx="0">
                  <c:v>１．特になし</c:v>
                </c:pt>
                <c:pt idx="1">
                  <c:v>２．多少問題がある</c:v>
                </c:pt>
                <c:pt idx="2">
                  <c:v>３．かなり問題がある</c:v>
                </c:pt>
                <c:pt idx="3">
                  <c:v>４．無回答</c:v>
                </c:pt>
              </c:strCache>
            </c:strRef>
          </c:cat>
          <c:val>
            <c:numRef>
              <c:f>'[2]28年度　情報の公表　事業所アンケート集計'!$BE$21:$BE$24</c:f>
              <c:numCache>
                <c:formatCode>General</c:formatCode>
                <c:ptCount val="4"/>
                <c:pt idx="0">
                  <c:v>0.98039215686274506</c:v>
                </c:pt>
                <c:pt idx="1">
                  <c:v>0</c:v>
                </c:pt>
                <c:pt idx="2">
                  <c:v>0</c:v>
                </c:pt>
                <c:pt idx="3">
                  <c:v>1.9607843137254902E-2</c:v>
                </c:pt>
              </c:numCache>
            </c:numRef>
          </c:val>
        </c:ser>
        <c:dLbls>
          <c:showLegendKey val="0"/>
          <c:showVal val="0"/>
          <c:showCatName val="0"/>
          <c:showSerName val="0"/>
          <c:showPercent val="0"/>
          <c:showBubbleSize val="0"/>
        </c:dLbls>
        <c:gapWidth val="150"/>
        <c:shape val="box"/>
        <c:axId val="42694144"/>
        <c:axId val="42695680"/>
        <c:axId val="0"/>
      </c:bar3DChart>
      <c:catAx>
        <c:axId val="42694144"/>
        <c:scaling>
          <c:orientation val="minMax"/>
        </c:scaling>
        <c:delete val="0"/>
        <c:axPos val="b"/>
        <c:numFmt formatCode="General" sourceLinked="1"/>
        <c:majorTickMark val="out"/>
        <c:minorTickMark val="none"/>
        <c:tickLblPos val="nextTo"/>
        <c:txPr>
          <a:bodyPr rot="0" vert="eaVert"/>
          <a:lstStyle/>
          <a:p>
            <a:pPr>
              <a:defRPr/>
            </a:pPr>
            <a:endParaRPr lang="ja-JP"/>
          </a:p>
        </c:txPr>
        <c:crossAx val="42695680"/>
        <c:crosses val="autoZero"/>
        <c:auto val="1"/>
        <c:lblAlgn val="ctr"/>
        <c:lblOffset val="100"/>
        <c:noMultiLvlLbl val="0"/>
      </c:catAx>
      <c:valAx>
        <c:axId val="42695680"/>
        <c:scaling>
          <c:orientation val="minMax"/>
          <c:max val="1"/>
        </c:scaling>
        <c:delete val="0"/>
        <c:axPos val="l"/>
        <c:majorGridlines/>
        <c:numFmt formatCode="0%" sourceLinked="0"/>
        <c:majorTickMark val="out"/>
        <c:minorTickMark val="none"/>
        <c:tickLblPos val="nextTo"/>
        <c:crossAx val="42694144"/>
        <c:crosses val="autoZero"/>
        <c:crossBetween val="between"/>
        <c:majorUnit val="0.2"/>
        <c:minorUnit val="0.2"/>
      </c:valAx>
      <c:spPr>
        <a:noFill/>
        <a:ln w="25400">
          <a:noFill/>
        </a:ln>
      </c:spPr>
    </c:plotArea>
    <c:plotVisOnly val="1"/>
    <c:dispBlanksAs val="gap"/>
    <c:showDLblsOverMax val="0"/>
  </c:chart>
  <c:spPr>
    <a:ln>
      <a:noFill/>
    </a:ln>
  </c:spPr>
  <c:printSettings>
    <c:headerFooter/>
    <c:pageMargins b="0.74803149606299435" l="0.70866141732283716" r="0.51181102362204722" t="0.74803149606299435" header="0.314960629921262" footer="0.31496062992126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539411232132569"/>
          <c:y val="4.9631872012504095E-2"/>
          <c:w val="0.70823397075365557"/>
          <c:h val="0.47664399904557386"/>
        </c:manualLayout>
      </c:layout>
      <c:bar3DChart>
        <c:barDir val="col"/>
        <c:grouping val="clustered"/>
        <c:varyColors val="0"/>
        <c:ser>
          <c:idx val="0"/>
          <c:order val="0"/>
          <c:invertIfNegative val="0"/>
          <c:cat>
            <c:strRef>
              <c:f>'[2]28年度　情報の公表　事業所アンケート集計'!$D$21:$D$24</c:f>
              <c:strCache>
                <c:ptCount val="4"/>
                <c:pt idx="0">
                  <c:v>１．特になし</c:v>
                </c:pt>
                <c:pt idx="1">
                  <c:v>２．多少問題がある</c:v>
                </c:pt>
                <c:pt idx="2">
                  <c:v>３．かなり問題がある</c:v>
                </c:pt>
                <c:pt idx="3">
                  <c:v>４．無回答</c:v>
                </c:pt>
              </c:strCache>
            </c:strRef>
          </c:cat>
          <c:val>
            <c:numRef>
              <c:f>'[2]28年度　情報の公表　事業所アンケート集計'!$BE$21:$BE$24</c:f>
              <c:numCache>
                <c:formatCode>General</c:formatCode>
                <c:ptCount val="4"/>
                <c:pt idx="0">
                  <c:v>0.98039215686274506</c:v>
                </c:pt>
                <c:pt idx="1">
                  <c:v>0</c:v>
                </c:pt>
                <c:pt idx="2">
                  <c:v>0</c:v>
                </c:pt>
                <c:pt idx="3">
                  <c:v>1.9607843137254902E-2</c:v>
                </c:pt>
              </c:numCache>
            </c:numRef>
          </c:val>
        </c:ser>
        <c:dLbls>
          <c:showLegendKey val="0"/>
          <c:showVal val="0"/>
          <c:showCatName val="0"/>
          <c:showSerName val="0"/>
          <c:showPercent val="0"/>
          <c:showBubbleSize val="0"/>
        </c:dLbls>
        <c:gapWidth val="150"/>
        <c:shape val="box"/>
        <c:axId val="94009984"/>
        <c:axId val="119120256"/>
        <c:axId val="0"/>
      </c:bar3DChart>
      <c:catAx>
        <c:axId val="94009984"/>
        <c:scaling>
          <c:orientation val="minMax"/>
        </c:scaling>
        <c:delete val="0"/>
        <c:axPos val="b"/>
        <c:numFmt formatCode="General" sourceLinked="1"/>
        <c:majorTickMark val="out"/>
        <c:minorTickMark val="none"/>
        <c:tickLblPos val="nextTo"/>
        <c:txPr>
          <a:bodyPr rot="0" vert="eaVert"/>
          <a:lstStyle/>
          <a:p>
            <a:pPr>
              <a:defRPr/>
            </a:pPr>
            <a:endParaRPr lang="ja-JP"/>
          </a:p>
        </c:txPr>
        <c:crossAx val="119120256"/>
        <c:crosses val="autoZero"/>
        <c:auto val="1"/>
        <c:lblAlgn val="ctr"/>
        <c:lblOffset val="100"/>
        <c:noMultiLvlLbl val="0"/>
      </c:catAx>
      <c:valAx>
        <c:axId val="119120256"/>
        <c:scaling>
          <c:orientation val="minMax"/>
          <c:max val="1"/>
        </c:scaling>
        <c:delete val="0"/>
        <c:axPos val="l"/>
        <c:majorGridlines/>
        <c:numFmt formatCode="0%" sourceLinked="0"/>
        <c:majorTickMark val="out"/>
        <c:minorTickMark val="none"/>
        <c:tickLblPos val="nextTo"/>
        <c:crossAx val="94009984"/>
        <c:crosses val="autoZero"/>
        <c:crossBetween val="between"/>
        <c:majorUnit val="0.2"/>
        <c:minorUnit val="0.2"/>
      </c:valAx>
      <c:spPr>
        <a:noFill/>
        <a:ln w="25400">
          <a:noFill/>
        </a:ln>
      </c:spPr>
    </c:plotArea>
    <c:plotVisOnly val="1"/>
    <c:dispBlanksAs val="gap"/>
    <c:showDLblsOverMax val="0"/>
  </c:chart>
  <c:spPr>
    <a:ln>
      <a:noFill/>
    </a:ln>
  </c:spPr>
  <c:printSettings>
    <c:headerFooter/>
    <c:pageMargins b="0.74803149606299468" l="0.70866141732283761" r="0.51181102362204722" t="0.74803149606299468" header="0.31496062992126223" footer="0.3149606299212622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2"/>
              <c:layout>
                <c:manualLayout>
                  <c:x val="-1.1204481792717259E-2"/>
                  <c:y val="5.0697084917617737E-3"/>
                </c:manualLayout>
              </c:layout>
              <c:dLblPos val="outEnd"/>
              <c:showLegendKey val="0"/>
              <c:showVal val="1"/>
              <c:showCatName val="0"/>
              <c:showSerName val="0"/>
              <c:showPercent val="0"/>
              <c:showBubbleSize val="0"/>
            </c:dLbl>
            <c:dLbl>
              <c:idx val="4"/>
              <c:layout>
                <c:manualLayout>
                  <c:x val="-2.2408963585434399E-2"/>
                  <c:y val="2.0278833967046894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集計グラフ!$B$21:$F$21</c:f>
              <c:numCache>
                <c:formatCode>0.0%</c:formatCode>
                <c:ptCount val="5"/>
                <c:pt idx="0">
                  <c:v>0.93501805054151621</c:v>
                </c:pt>
                <c:pt idx="1">
                  <c:v>5.0541516245487361E-2</c:v>
                </c:pt>
                <c:pt idx="2">
                  <c:v>1.444043321299639E-2</c:v>
                </c:pt>
                <c:pt idx="4">
                  <c:v>0</c:v>
                </c:pt>
              </c:numCache>
            </c:numRef>
          </c:val>
        </c:ser>
        <c:ser>
          <c:idx val="1"/>
          <c:order val="1"/>
          <c:invertIfNegative val="0"/>
          <c:dLbls>
            <c:dLbl>
              <c:idx val="0"/>
              <c:layout>
                <c:manualLayout>
                  <c:x val="4.8552754435107384E-2"/>
                  <c:y val="1.5209125475285256E-2"/>
                </c:manualLayout>
              </c:layout>
              <c:dLblPos val="outEnd"/>
              <c:showLegendKey val="0"/>
              <c:showVal val="1"/>
              <c:showCatName val="0"/>
              <c:showSerName val="0"/>
              <c:showPercent val="0"/>
              <c:showBubbleSize val="0"/>
            </c:dLbl>
            <c:dLbl>
              <c:idx val="1"/>
              <c:layout>
                <c:manualLayout>
                  <c:x val="2.6143790849673384E-2"/>
                  <c:y val="-5.0701076814067504E-3"/>
                </c:manualLayout>
              </c:layout>
              <c:dLblPos val="outEnd"/>
              <c:showLegendKey val="0"/>
              <c:showVal val="1"/>
              <c:showCatName val="0"/>
              <c:showSerName val="0"/>
              <c:showPercent val="0"/>
              <c:showBubbleSize val="0"/>
            </c:dLbl>
            <c:dLbl>
              <c:idx val="2"/>
              <c:layout>
                <c:manualLayout>
                  <c:x val="1.4939014976069158E-2"/>
                  <c:y val="2.5348143269163612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集計グラフ!$B$23:$F$23</c:f>
              <c:numCache>
                <c:formatCode>0.0%</c:formatCode>
                <c:ptCount val="5"/>
              </c:numCache>
            </c:numRef>
          </c:val>
        </c:ser>
        <c:dLbls>
          <c:showLegendKey val="0"/>
          <c:showVal val="0"/>
          <c:showCatName val="0"/>
          <c:showSerName val="0"/>
          <c:showPercent val="0"/>
          <c:showBubbleSize val="0"/>
        </c:dLbls>
        <c:gapWidth val="150"/>
        <c:axId val="39437824"/>
        <c:axId val="39439360"/>
      </c:barChart>
      <c:catAx>
        <c:axId val="394378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39360"/>
        <c:crosses val="autoZero"/>
        <c:auto val="1"/>
        <c:lblAlgn val="ctr"/>
        <c:lblOffset val="100"/>
        <c:tickLblSkip val="1"/>
        <c:tickMarkSkip val="1"/>
        <c:noMultiLvlLbl val="0"/>
      </c:catAx>
      <c:valAx>
        <c:axId val="3943936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37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2803708471802236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493930905695612E-2"/>
                  <c:y val="3.0418250950570342E-2"/>
                </c:manualLayout>
              </c:layout>
              <c:dLblPos val="outEnd"/>
              <c:showLegendKey val="0"/>
              <c:showVal val="1"/>
              <c:showCatName val="0"/>
              <c:showSerName val="0"/>
              <c:showPercent val="0"/>
              <c:showBubbleSize val="0"/>
            </c:dLbl>
            <c:dLbl>
              <c:idx val="2"/>
              <c:layout>
                <c:manualLayout>
                  <c:x val="0"/>
                  <c:y val="2.5348542458808552E-2"/>
                </c:manualLayout>
              </c:layout>
              <c:dLblPos val="outEnd"/>
              <c:showLegendKey val="0"/>
              <c:showVal val="1"/>
              <c:showCatName val="0"/>
              <c:showSerName val="0"/>
              <c:showPercent val="0"/>
              <c:showBubbleSize val="0"/>
            </c:dLbl>
            <c:dLbl>
              <c:idx val="3"/>
              <c:layout>
                <c:manualLayout>
                  <c:x val="-1.493930905695612E-2"/>
                  <c:y val="-1.5209125475285256E-2"/>
                </c:manualLayout>
              </c:layout>
              <c:dLblPos val="outEnd"/>
              <c:showLegendKey val="0"/>
              <c:showVal val="1"/>
              <c:showCatName val="0"/>
              <c:showSerName val="0"/>
              <c:showPercent val="0"/>
              <c:showBubbleSize val="0"/>
            </c:dLbl>
            <c:dLbl>
              <c:idx val="4"/>
              <c:layout>
                <c:manualLayout>
                  <c:x val="-1.1204481792717259E-2"/>
                  <c:y val="0"/>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集計グラフ!$B$29:$F$29</c:f>
              <c:numCache>
                <c:formatCode>0.0%</c:formatCode>
                <c:ptCount val="5"/>
                <c:pt idx="0">
                  <c:v>0.67509025270758127</c:v>
                </c:pt>
                <c:pt idx="1">
                  <c:v>0.27436823104693142</c:v>
                </c:pt>
                <c:pt idx="2">
                  <c:v>1.0830324909747292E-2</c:v>
                </c:pt>
                <c:pt idx="3">
                  <c:v>2.8880866425992781E-2</c:v>
                </c:pt>
                <c:pt idx="4">
                  <c:v>1.0830324909747292E-2</c:v>
                </c:pt>
              </c:numCache>
            </c:numRef>
          </c:val>
        </c:ser>
        <c:ser>
          <c:idx val="1"/>
          <c:order val="1"/>
          <c:invertIfNegative val="0"/>
          <c:dLbls>
            <c:dLbl>
              <c:idx val="0"/>
              <c:layout>
                <c:manualLayout>
                  <c:x val="4.4817927170868778E-2"/>
                  <c:y val="3.0418250950570342E-2"/>
                </c:manualLayout>
              </c:layout>
              <c:dLblPos val="outEnd"/>
              <c:showLegendKey val="0"/>
              <c:showVal val="1"/>
              <c:showCatName val="0"/>
              <c:showSerName val="0"/>
              <c:showPercent val="0"/>
              <c:showBubbleSize val="0"/>
            </c:dLbl>
            <c:dLbl>
              <c:idx val="1"/>
              <c:layout>
                <c:manualLayout>
                  <c:x val="3.3613445378151259E-2"/>
                  <c:y val="-2.0278833967046894E-2"/>
                </c:manualLayout>
              </c:layout>
              <c:dLblPos val="outEnd"/>
              <c:showLegendKey val="0"/>
              <c:showVal val="1"/>
              <c:showCatName val="0"/>
              <c:showSerName val="0"/>
              <c:showPercent val="0"/>
              <c:showBubbleSize val="0"/>
            </c:dLbl>
            <c:dLbl>
              <c:idx val="2"/>
              <c:layout>
                <c:manualLayout>
                  <c:x val="2.9878324033025285E-2"/>
                  <c:y val="1.0139017793878422E-2"/>
                </c:manualLayout>
              </c:layout>
              <c:dLblPos val="outEnd"/>
              <c:showLegendKey val="0"/>
              <c:showVal val="1"/>
              <c:showCatName val="0"/>
              <c:showSerName val="0"/>
              <c:showPercent val="0"/>
              <c:showBubbleSize val="0"/>
            </c:dLbl>
            <c:dLbl>
              <c:idx val="3"/>
              <c:layout>
                <c:manualLayout>
                  <c:x val="1.8674136321195144E-2"/>
                  <c:y val="-3.9918964502061149E-7"/>
                </c:manualLayout>
              </c:layout>
              <c:dLblPos val="outEnd"/>
              <c:showLegendKey val="0"/>
              <c:showVal val="1"/>
              <c:showCatName val="0"/>
              <c:showSerName val="0"/>
              <c:showPercent val="0"/>
              <c:showBubbleSize val="0"/>
            </c:dLbl>
            <c:dLbl>
              <c:idx val="4"/>
              <c:layout>
                <c:manualLayout>
                  <c:x val="1.1204481792717259E-2"/>
                  <c:y val="-3.9918964511355519E-7"/>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集計グラフ!$B$31:$F$31</c:f>
              <c:numCache>
                <c:formatCode>General</c:formatCode>
                <c:ptCount val="5"/>
              </c:numCache>
            </c:numRef>
          </c:val>
        </c:ser>
        <c:dLbls>
          <c:showLegendKey val="0"/>
          <c:showVal val="0"/>
          <c:showCatName val="0"/>
          <c:showSerName val="0"/>
          <c:showPercent val="0"/>
          <c:showBubbleSize val="0"/>
        </c:dLbls>
        <c:gapWidth val="150"/>
        <c:axId val="44589056"/>
        <c:axId val="44590592"/>
      </c:barChart>
      <c:catAx>
        <c:axId val="44589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90592"/>
        <c:crosses val="autoZero"/>
        <c:auto val="1"/>
        <c:lblAlgn val="ctr"/>
        <c:lblOffset val="100"/>
        <c:tickLblSkip val="1"/>
        <c:tickMarkSkip val="1"/>
        <c:noMultiLvlLbl val="0"/>
      </c:catAx>
      <c:valAx>
        <c:axId val="44590592"/>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890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7873416963563984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4"/>
              <c:layout>
                <c:manualLayout>
                  <c:x val="-1.1204481792717259E-2"/>
                  <c:y val="1.5209125475285256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集計グラフ!$B$38:$F$38</c:f>
              <c:numCache>
                <c:formatCode>0.0%</c:formatCode>
                <c:ptCount val="5"/>
                <c:pt idx="0">
                  <c:v>0.81949458483754511</c:v>
                </c:pt>
                <c:pt idx="1">
                  <c:v>0.16245487364620939</c:v>
                </c:pt>
                <c:pt idx="2">
                  <c:v>7.2202166064981952E-3</c:v>
                </c:pt>
                <c:pt idx="3">
                  <c:v>3.6101083032490976E-3</c:v>
                </c:pt>
                <c:pt idx="4">
                  <c:v>7.2202166064981952E-3</c:v>
                </c:pt>
              </c:numCache>
            </c:numRef>
          </c:val>
        </c:ser>
        <c:ser>
          <c:idx val="1"/>
          <c:order val="1"/>
          <c:invertIfNegative val="0"/>
          <c:dLbls>
            <c:dLbl>
              <c:idx val="0"/>
              <c:layout>
                <c:manualLayout>
                  <c:x val="3.7348272642390296E-2"/>
                  <c:y val="5.0697084917617737E-3"/>
                </c:manualLayout>
              </c:layout>
              <c:dLblPos val="outEnd"/>
              <c:showLegendKey val="0"/>
              <c:showVal val="1"/>
              <c:showCatName val="0"/>
              <c:showSerName val="0"/>
              <c:showPercent val="0"/>
              <c:showBubbleSize val="0"/>
            </c:dLbl>
            <c:dLbl>
              <c:idx val="1"/>
              <c:layout>
                <c:manualLayout>
                  <c:x val="3.3613445378151259E-2"/>
                  <c:y val="0"/>
                </c:manualLayout>
              </c:layout>
              <c:dLblPos val="outEnd"/>
              <c:showLegendKey val="0"/>
              <c:showVal val="1"/>
              <c:showCatName val="0"/>
              <c:showSerName val="0"/>
              <c:showPercent val="0"/>
              <c:showBubbleSize val="0"/>
            </c:dLbl>
            <c:dLbl>
              <c:idx val="2"/>
              <c:layout>
                <c:manualLayout>
                  <c:x val="2.2408669504547226E-2"/>
                  <c:y val="5.0693093021166521E-3"/>
                </c:manualLayout>
              </c:layout>
              <c:dLblPos val="outEnd"/>
              <c:showLegendKey val="0"/>
              <c:showVal val="1"/>
              <c:showCatName val="0"/>
              <c:showSerName val="0"/>
              <c:showPercent val="0"/>
              <c:showBubbleSize val="0"/>
            </c:dLbl>
            <c:dLbl>
              <c:idx val="3"/>
              <c:layout>
                <c:manualLayout>
                  <c:x val="1.493930905695612E-2"/>
                  <c:y val="1.5209125475285162E-2"/>
                </c:manualLayout>
              </c:layout>
              <c:dLblPos val="outEnd"/>
              <c:showLegendKey val="0"/>
              <c:showVal val="1"/>
              <c:showCatName val="0"/>
              <c:showSerName val="0"/>
              <c:showPercent val="0"/>
              <c:showBubbleSize val="0"/>
            </c:dLbl>
            <c:dLbl>
              <c:idx val="4"/>
              <c:layout>
                <c:manualLayout>
                  <c:x val="1.8674136321195144E-2"/>
                  <c:y val="2.5348143269163612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集計グラフ!$B$40:$F$40</c:f>
              <c:numCache>
                <c:formatCode>0.0%</c:formatCode>
                <c:ptCount val="5"/>
              </c:numCache>
            </c:numRef>
          </c:val>
        </c:ser>
        <c:dLbls>
          <c:showLegendKey val="0"/>
          <c:showVal val="0"/>
          <c:showCatName val="0"/>
          <c:showSerName val="0"/>
          <c:showPercent val="0"/>
          <c:showBubbleSize val="0"/>
        </c:dLbls>
        <c:gapWidth val="150"/>
        <c:axId val="57018624"/>
        <c:axId val="57036800"/>
      </c:barChart>
      <c:catAx>
        <c:axId val="57018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36800"/>
        <c:crosses val="autoZero"/>
        <c:auto val="1"/>
        <c:lblAlgn val="ctr"/>
        <c:lblOffset val="100"/>
        <c:tickLblSkip val="1"/>
        <c:tickMarkSkip val="1"/>
        <c:noMultiLvlLbl val="0"/>
      </c:catAx>
      <c:valAx>
        <c:axId val="5703680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186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5290441636"/>
          <c:y val="6.7873416963563984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120448179271724E-2"/>
                  <c:y val="-2.0278833967046894E-2"/>
                </c:manualLayout>
              </c:layout>
              <c:dLblPos val="outEnd"/>
              <c:showLegendKey val="0"/>
              <c:showVal val="1"/>
              <c:showCatName val="0"/>
              <c:showSerName val="0"/>
              <c:showPercent val="0"/>
              <c:showBubbleSize val="0"/>
            </c:dLbl>
            <c:dLbl>
              <c:idx val="1"/>
              <c:layout>
                <c:manualLayout>
                  <c:x val="-1.493930905695612E-2"/>
                  <c:y val="3.5487959442332066E-2"/>
                </c:manualLayout>
              </c:layout>
              <c:dLblPos val="outEnd"/>
              <c:showLegendKey val="0"/>
              <c:showVal val="1"/>
              <c:showCatName val="0"/>
              <c:showSerName val="0"/>
              <c:showPercent val="0"/>
              <c:showBubbleSize val="0"/>
            </c:dLbl>
            <c:dLbl>
              <c:idx val="2"/>
              <c:layout>
                <c:manualLayout>
                  <c:x val="-1.493930905695612E-2"/>
                  <c:y val="3.0418250950570342E-2"/>
                </c:manualLayout>
              </c:layout>
              <c:dLblPos val="outEnd"/>
              <c:showLegendKey val="0"/>
              <c:showVal val="1"/>
              <c:showCatName val="0"/>
              <c:showSerName val="0"/>
              <c:showPercent val="0"/>
              <c:showBubbleSize val="0"/>
            </c:dLbl>
            <c:dLbl>
              <c:idx val="3"/>
              <c:layout>
                <c:manualLayout>
                  <c:x val="-7.4696545284780582E-3"/>
                  <c:y val="-1.5209125475285256E-2"/>
                </c:manualLayout>
              </c:layout>
              <c:dLblPos val="outEnd"/>
              <c:showLegendKey val="0"/>
              <c:showVal val="1"/>
              <c:showCatName val="0"/>
              <c:showSerName val="0"/>
              <c:showPercent val="0"/>
              <c:showBubbleSize val="0"/>
            </c:dLbl>
            <c:dLbl>
              <c:idx val="4"/>
              <c:layout>
                <c:manualLayout>
                  <c:x val="-3.7348272642390495E-3"/>
                  <c:y val="3.0418250950570342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集計グラフ!$B$46:$F$46</c:f>
              <c:numCache>
                <c:formatCode>0.0%</c:formatCode>
                <c:ptCount val="5"/>
                <c:pt idx="0">
                  <c:v>0.63176895306859204</c:v>
                </c:pt>
                <c:pt idx="1">
                  <c:v>0.27797833935018051</c:v>
                </c:pt>
                <c:pt idx="2">
                  <c:v>2.5270758122743681E-2</c:v>
                </c:pt>
                <c:pt idx="3">
                  <c:v>4.3321299638989168E-2</c:v>
                </c:pt>
                <c:pt idx="4">
                  <c:v>2.1660649819494584E-2</c:v>
                </c:pt>
              </c:numCache>
            </c:numRef>
          </c:val>
        </c:ser>
        <c:ser>
          <c:idx val="1"/>
          <c:order val="1"/>
          <c:invertIfNegative val="0"/>
          <c:dLbls>
            <c:dLbl>
              <c:idx val="0"/>
              <c:layout>
                <c:manualLayout>
                  <c:x val="2.2408963585434399E-2"/>
                  <c:y val="5.0697084917617737E-3"/>
                </c:manualLayout>
              </c:layout>
              <c:dLblPos val="outEnd"/>
              <c:showLegendKey val="0"/>
              <c:showVal val="1"/>
              <c:showCatName val="0"/>
              <c:showSerName val="0"/>
              <c:showPercent val="0"/>
              <c:showBubbleSize val="0"/>
            </c:dLbl>
            <c:dLbl>
              <c:idx val="1"/>
              <c:layout>
                <c:manualLayout>
                  <c:x val="2.9878618113912292E-2"/>
                  <c:y val="3.0418250950570342E-2"/>
                </c:manualLayout>
              </c:layout>
              <c:dLblPos val="outEnd"/>
              <c:showLegendKey val="0"/>
              <c:showVal val="1"/>
              <c:showCatName val="0"/>
              <c:showSerName val="0"/>
              <c:showPercent val="0"/>
              <c:showBubbleSize val="0"/>
            </c:dLbl>
            <c:dLbl>
              <c:idx val="2"/>
              <c:layout>
                <c:manualLayout>
                  <c:x val="1.1204481792717186E-2"/>
                  <c:y val="2.5348542458808552E-2"/>
                </c:manualLayout>
              </c:layout>
              <c:dLblPos val="outEnd"/>
              <c:showLegendKey val="0"/>
              <c:showVal val="1"/>
              <c:showCatName val="0"/>
              <c:showSerName val="0"/>
              <c:showPercent val="0"/>
              <c:showBubbleSize val="0"/>
            </c:dLbl>
            <c:dLbl>
              <c:idx val="3"/>
              <c:layout>
                <c:manualLayout>
                  <c:x val="7.4696545284780582E-3"/>
                  <c:y val="1.5209125475285162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集計グラフ!$B$48:$F$48</c:f>
              <c:numCache>
                <c:formatCode>0.0%</c:formatCode>
                <c:ptCount val="5"/>
              </c:numCache>
            </c:numRef>
          </c:val>
        </c:ser>
        <c:dLbls>
          <c:showLegendKey val="0"/>
          <c:showVal val="0"/>
          <c:showCatName val="0"/>
          <c:showSerName val="0"/>
          <c:showPercent val="0"/>
          <c:showBubbleSize val="0"/>
        </c:dLbls>
        <c:gapWidth val="150"/>
        <c:axId val="57082624"/>
        <c:axId val="57084160"/>
      </c:barChart>
      <c:catAx>
        <c:axId val="57082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84160"/>
        <c:crosses val="autoZero"/>
        <c:auto val="1"/>
        <c:lblAlgn val="ctr"/>
        <c:lblOffset val="100"/>
        <c:tickLblSkip val="1"/>
        <c:tickMarkSkip val="1"/>
        <c:noMultiLvlLbl val="0"/>
      </c:catAx>
      <c:valAx>
        <c:axId val="5708416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0826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8674136321195127E-2"/>
                  <c:y val="2.5348542458808618E-2"/>
                </c:manualLayout>
              </c:layout>
              <c:dLblPos val="outEnd"/>
              <c:showLegendKey val="0"/>
              <c:showVal val="1"/>
              <c:showCatName val="0"/>
              <c:showSerName val="0"/>
              <c:showPercent val="0"/>
              <c:showBubbleSize val="0"/>
            </c:dLbl>
            <c:dLbl>
              <c:idx val="1"/>
              <c:layout>
                <c:manualLayout>
                  <c:x val="-1.493930905695612E-2"/>
                  <c:y val="2.0278833967046894E-2"/>
                </c:manualLayout>
              </c:layout>
              <c:dLblPos val="outEnd"/>
              <c:showLegendKey val="0"/>
              <c:showVal val="1"/>
              <c:showCatName val="0"/>
              <c:showSerName val="0"/>
              <c:showPercent val="0"/>
              <c:showBubbleSize val="0"/>
            </c:dLbl>
            <c:dLbl>
              <c:idx val="2"/>
              <c:layout>
                <c:manualLayout>
                  <c:x val="-1.1204481792717259E-2"/>
                  <c:y val="3.0418250950570342E-2"/>
                </c:manualLayout>
              </c:layout>
              <c:dLblPos val="outEnd"/>
              <c:showLegendKey val="0"/>
              <c:showVal val="1"/>
              <c:showCatName val="0"/>
              <c:showSerName val="0"/>
              <c:showPercent val="0"/>
              <c:showBubbleSize val="0"/>
            </c:dLbl>
            <c:dLbl>
              <c:idx val="3"/>
              <c:layout>
                <c:manualLayout>
                  <c:x val="-1.493930905695612E-2"/>
                  <c:y val="9.2943581990109273E-17"/>
                </c:manualLayout>
              </c:layout>
              <c:dLblPos val="outEnd"/>
              <c:showLegendKey val="0"/>
              <c:showVal val="1"/>
              <c:showCatName val="0"/>
              <c:showSerName val="0"/>
              <c:showPercent val="0"/>
              <c:showBubbleSize val="0"/>
            </c:dLbl>
            <c:dLbl>
              <c:idx val="4"/>
              <c:layout>
                <c:manualLayout>
                  <c:x val="-2.2408963585434399E-2"/>
                  <c:y val="3.0417851760925256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集計グラフ!$B$54:$F$54</c:f>
              <c:numCache>
                <c:formatCode>0.0%</c:formatCode>
                <c:ptCount val="5"/>
                <c:pt idx="0">
                  <c:v>0.2851985559566787</c:v>
                </c:pt>
                <c:pt idx="1">
                  <c:v>0.51624548736462095</c:v>
                </c:pt>
                <c:pt idx="2">
                  <c:v>9.0252707581227443E-2</c:v>
                </c:pt>
                <c:pt idx="3">
                  <c:v>9.3862815884476536E-2</c:v>
                </c:pt>
                <c:pt idx="4">
                  <c:v>1.444043321299639E-2</c:v>
                </c:pt>
              </c:numCache>
            </c:numRef>
          </c:val>
        </c:ser>
        <c:dLbls>
          <c:showLegendKey val="0"/>
          <c:showVal val="0"/>
          <c:showCatName val="0"/>
          <c:showSerName val="0"/>
          <c:showPercent val="0"/>
          <c:showBubbleSize val="0"/>
        </c:dLbls>
        <c:gapWidth val="150"/>
        <c:axId val="57112448"/>
        <c:axId val="57113984"/>
      </c:barChart>
      <c:catAx>
        <c:axId val="5711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13984"/>
        <c:crosses val="autoZero"/>
        <c:auto val="1"/>
        <c:lblAlgn val="ctr"/>
        <c:lblOffset val="100"/>
        <c:tickLblSkip val="1"/>
        <c:tickMarkSkip val="1"/>
        <c:noMultiLvlLbl val="0"/>
      </c:catAx>
      <c:valAx>
        <c:axId val="57113984"/>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124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493930905695612E-2"/>
                  <c:y val="1.013941698352336E-2"/>
                </c:manualLayout>
              </c:layout>
              <c:dLblPos val="outEnd"/>
              <c:showLegendKey val="0"/>
              <c:showVal val="1"/>
              <c:showCatName val="0"/>
              <c:showSerName val="0"/>
              <c:showPercent val="0"/>
              <c:showBubbleSize val="0"/>
            </c:dLbl>
            <c:dLbl>
              <c:idx val="2"/>
              <c:layout>
                <c:manualLayout>
                  <c:x val="-1.493930905695612E-2"/>
                  <c:y val="3.0418250950570252E-2"/>
                </c:manualLayout>
              </c:layout>
              <c:dLblPos val="outEnd"/>
              <c:showLegendKey val="0"/>
              <c:showVal val="1"/>
              <c:showCatName val="0"/>
              <c:showSerName val="0"/>
              <c:showPercent val="0"/>
              <c:showBubbleSize val="0"/>
            </c:dLbl>
            <c:dLbl>
              <c:idx val="3"/>
              <c:layout>
                <c:manualLayout>
                  <c:x val="-7.4696545284780582E-3"/>
                  <c:y val="0"/>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集計グラフ!$B$62:$F$62</c:f>
              <c:numCache>
                <c:formatCode>0.0%</c:formatCode>
                <c:ptCount val="5"/>
                <c:pt idx="0">
                  <c:v>0.48736462093862815</c:v>
                </c:pt>
                <c:pt idx="1">
                  <c:v>0.41877256317689532</c:v>
                </c:pt>
                <c:pt idx="2">
                  <c:v>6.1371841155234655E-2</c:v>
                </c:pt>
                <c:pt idx="3">
                  <c:v>7.2202166064981952E-3</c:v>
                </c:pt>
                <c:pt idx="4">
                  <c:v>2.5270758122743681E-2</c:v>
                </c:pt>
              </c:numCache>
            </c:numRef>
          </c:val>
        </c:ser>
        <c:ser>
          <c:idx val="1"/>
          <c:order val="1"/>
          <c:invertIfNegative val="0"/>
          <c:dLbls>
            <c:dLbl>
              <c:idx val="0"/>
              <c:layout>
                <c:manualLayout>
                  <c:x val="1.1204481792717259E-2"/>
                  <c:y val="-2.5348542458808618E-2"/>
                </c:manualLayout>
              </c:layout>
              <c:dLblPos val="outEnd"/>
              <c:showLegendKey val="0"/>
              <c:showVal val="1"/>
              <c:showCatName val="0"/>
              <c:showSerName val="0"/>
              <c:showPercent val="0"/>
              <c:showBubbleSize val="0"/>
            </c:dLbl>
            <c:dLbl>
              <c:idx val="1"/>
              <c:layout>
                <c:manualLayout>
                  <c:x val="2.9878618113912292E-2"/>
                  <c:y val="1.5209125475285256E-2"/>
                </c:manualLayout>
              </c:layout>
              <c:dLblPos val="outEnd"/>
              <c:showLegendKey val="0"/>
              <c:showVal val="1"/>
              <c:showCatName val="0"/>
              <c:showSerName val="0"/>
              <c:showPercent val="0"/>
              <c:showBubbleSize val="0"/>
            </c:dLbl>
            <c:dLbl>
              <c:idx val="2"/>
              <c:layout>
                <c:manualLayout>
                  <c:x val="1.1204481792717186E-2"/>
                  <c:y val="-1.5209125475285256E-2"/>
                </c:manualLayout>
              </c:layout>
              <c:dLblPos val="outEnd"/>
              <c:showLegendKey val="0"/>
              <c:showVal val="1"/>
              <c:showCatName val="0"/>
              <c:showSerName val="0"/>
              <c:showPercent val="0"/>
              <c:showBubbleSize val="0"/>
            </c:dLbl>
            <c:dLbl>
              <c:idx val="4"/>
              <c:layout>
                <c:manualLayout>
                  <c:x val="2.9878618113912292E-2"/>
                  <c:y val="-2.5348941648453641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集計グラフ!$B$64:$F$64</c:f>
              <c:numCache>
                <c:formatCode>General</c:formatCode>
                <c:ptCount val="5"/>
              </c:numCache>
            </c:numRef>
          </c:val>
        </c:ser>
        <c:dLbls>
          <c:showLegendKey val="0"/>
          <c:showVal val="0"/>
          <c:showCatName val="0"/>
          <c:showSerName val="0"/>
          <c:showPercent val="0"/>
          <c:showBubbleSize val="0"/>
        </c:dLbls>
        <c:gapWidth val="150"/>
        <c:axId val="57180544"/>
        <c:axId val="57182080"/>
      </c:barChart>
      <c:catAx>
        <c:axId val="57180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82080"/>
        <c:crosses val="autoZero"/>
        <c:auto val="1"/>
        <c:lblAlgn val="ctr"/>
        <c:lblOffset val="100"/>
        <c:tickLblSkip val="1"/>
        <c:tickMarkSkip val="1"/>
        <c:noMultiLvlLbl val="0"/>
      </c:catAx>
      <c:valAx>
        <c:axId val="5718208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805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8064431395"/>
          <c:y val="6.7873303167420809E-2"/>
          <c:w val="0.8739519705006229"/>
          <c:h val="0.8054298642533971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1"/>
              <c:layout>
                <c:manualLayout>
                  <c:x val="-3.7348272642390495E-3"/>
                  <c:y val="3.5487959442332066E-2"/>
                </c:manualLayout>
              </c:layout>
              <c:dLblPos val="outEnd"/>
              <c:showLegendKey val="0"/>
              <c:showVal val="1"/>
              <c:showCatName val="0"/>
              <c:showSerName val="0"/>
              <c:showPercent val="0"/>
              <c:showBubbleSize val="0"/>
            </c:dLbl>
            <c:dLbl>
              <c:idx val="2"/>
              <c:layout>
                <c:manualLayout>
                  <c:x val="-1.493930905695612E-2"/>
                  <c:y val="0"/>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集計グラフ!$B$71:$F$71</c:f>
              <c:numCache>
                <c:formatCode>0.0%</c:formatCode>
                <c:ptCount val="5"/>
                <c:pt idx="0">
                  <c:v>0.78700361010830322</c:v>
                </c:pt>
                <c:pt idx="1">
                  <c:v>0.18411552346570398</c:v>
                </c:pt>
                <c:pt idx="2">
                  <c:v>3.6101083032490976E-3</c:v>
                </c:pt>
                <c:pt idx="3">
                  <c:v>0</c:v>
                </c:pt>
                <c:pt idx="4">
                  <c:v>2.5270758122743681E-2</c:v>
                </c:pt>
              </c:numCache>
            </c:numRef>
          </c:val>
        </c:ser>
        <c:ser>
          <c:idx val="1"/>
          <c:order val="1"/>
          <c:invertIfNegative val="0"/>
          <c:dLbls>
            <c:dLbl>
              <c:idx val="1"/>
              <c:layout>
                <c:manualLayout>
                  <c:x val="1.8674136321195144E-2"/>
                  <c:y val="-2.5348542458808618E-2"/>
                </c:manualLayout>
              </c:layout>
              <c:dLblPos val="outEnd"/>
              <c:showLegendKey val="0"/>
              <c:showVal val="1"/>
              <c:showCatName val="0"/>
              <c:showSerName val="0"/>
              <c:showPercent val="0"/>
              <c:showBubbleSize val="0"/>
            </c:dLbl>
            <c:dLbl>
              <c:idx val="3"/>
              <c:layout>
                <c:manualLayout>
                  <c:x val="2.2408963585434399E-2"/>
                  <c:y val="1.5209125475285162E-2"/>
                </c:manualLayout>
              </c:layout>
              <c:dLblPos val="outEnd"/>
              <c:showLegendKey val="0"/>
              <c:showVal val="1"/>
              <c:showCatName val="0"/>
              <c:showSerName val="0"/>
              <c:showPercent val="0"/>
              <c:showBubbleSize val="0"/>
            </c:dLbl>
            <c:dLbl>
              <c:idx val="4"/>
              <c:layout>
                <c:manualLayout>
                  <c:x val="1.493930905695612E-2"/>
                  <c:y val="-1.5209125475285344E-2"/>
                </c:manualLayout>
              </c:layout>
              <c:dLblPos val="outEnd"/>
              <c:showLegendKey val="0"/>
              <c:showVal val="1"/>
              <c:showCatName val="0"/>
              <c:showSerName val="0"/>
              <c:showPercent val="0"/>
              <c:showBubbleSize val="0"/>
            </c:dLbl>
            <c:txPr>
              <a:bodyPr/>
              <a:lstStyle/>
              <a:p>
                <a:pPr>
                  <a:defRPr sz="900" baseline="0"/>
                </a:pPr>
                <a:endParaRPr lang="ja-JP"/>
              </a:p>
            </c:txPr>
            <c:showLegendKey val="0"/>
            <c:showVal val="1"/>
            <c:showCatName val="0"/>
            <c:showSerName val="0"/>
            <c:showPercent val="0"/>
            <c:showBubbleSize val="0"/>
            <c:showLeaderLines val="0"/>
          </c:dLbls>
          <c:val>
            <c:numRef>
              <c:f>集計グラフ!$B$73:$F$73</c:f>
              <c:numCache>
                <c:formatCode>0.0%</c:formatCode>
                <c:ptCount val="5"/>
              </c:numCache>
            </c:numRef>
          </c:val>
        </c:ser>
        <c:dLbls>
          <c:showLegendKey val="0"/>
          <c:showVal val="0"/>
          <c:showCatName val="0"/>
          <c:showSerName val="0"/>
          <c:showPercent val="0"/>
          <c:showBubbleSize val="0"/>
        </c:dLbls>
        <c:gapWidth val="150"/>
        <c:axId val="57211520"/>
        <c:axId val="57225600"/>
      </c:barChart>
      <c:catAx>
        <c:axId val="57211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25600"/>
        <c:crosses val="autoZero"/>
        <c:auto val="1"/>
        <c:lblAlgn val="ctr"/>
        <c:lblOffset val="100"/>
        <c:tickLblSkip val="1"/>
        <c:tickMarkSkip val="1"/>
        <c:noMultiLvlLbl val="0"/>
      </c:catAx>
      <c:valAx>
        <c:axId val="57225600"/>
        <c:scaling>
          <c:orientation val="minMax"/>
          <c:max val="1"/>
          <c:min val="0"/>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115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 r="0.750000000000003"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9</xdr:col>
      <xdr:colOff>9525</xdr:colOff>
      <xdr:row>0</xdr:row>
      <xdr:rowOff>371475</xdr:rowOff>
    </xdr:from>
    <xdr:to>
      <xdr:col>13</xdr:col>
      <xdr:colOff>666750</xdr:colOff>
      <xdr:row>7</xdr:row>
      <xdr:rowOff>609600</xdr:rowOff>
    </xdr:to>
    <xdr:graphicFrame macro="">
      <xdr:nvGraphicFramePr>
        <xdr:cNvPr id="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17</xdr:row>
      <xdr:rowOff>371475</xdr:rowOff>
    </xdr:from>
    <xdr:to>
      <xdr:col>5</xdr:col>
      <xdr:colOff>9525</xdr:colOff>
      <xdr:row>20</xdr:row>
      <xdr:rowOff>190500</xdr:rowOff>
    </xdr:to>
    <xdr:sp macro="" textlink="">
      <xdr:nvSpPr>
        <xdr:cNvPr id="3" name="Line 18"/>
        <xdr:cNvSpPr>
          <a:spLocks noChangeShapeType="1"/>
        </xdr:cNvSpPr>
      </xdr:nvSpPr>
      <xdr:spPr bwMode="auto">
        <a:xfrm flipH="1">
          <a:off x="2876550" y="6524625"/>
          <a:ext cx="78105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76</xdr:row>
      <xdr:rowOff>9525</xdr:rowOff>
    </xdr:from>
    <xdr:to>
      <xdr:col>4</xdr:col>
      <xdr:colOff>800100</xdr:colOff>
      <xdr:row>78</xdr:row>
      <xdr:rowOff>180975</xdr:rowOff>
    </xdr:to>
    <xdr:sp macro="" textlink="">
      <xdr:nvSpPr>
        <xdr:cNvPr id="4" name="Line 19"/>
        <xdr:cNvSpPr>
          <a:spLocks noChangeShapeType="1"/>
        </xdr:cNvSpPr>
      </xdr:nvSpPr>
      <xdr:spPr bwMode="auto">
        <a:xfrm flipH="1">
          <a:off x="2876550" y="26993850"/>
          <a:ext cx="762000" cy="1066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361950</xdr:rowOff>
    </xdr:from>
    <xdr:to>
      <xdr:col>13</xdr:col>
      <xdr:colOff>666750</xdr:colOff>
      <xdr:row>15</xdr:row>
      <xdr:rowOff>600075</xdr:rowOff>
    </xdr:to>
    <xdr:graphicFrame macro="">
      <xdr:nvGraphicFramePr>
        <xdr:cNvPr id="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17</xdr:row>
      <xdr:rowOff>0</xdr:rowOff>
    </xdr:from>
    <xdr:to>
      <xdr:col>13</xdr:col>
      <xdr:colOff>657225</xdr:colOff>
      <xdr:row>24</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25</xdr:row>
      <xdr:rowOff>0</xdr:rowOff>
    </xdr:from>
    <xdr:to>
      <xdr:col>13</xdr:col>
      <xdr:colOff>657225</xdr:colOff>
      <xdr:row>32</xdr:row>
      <xdr:rowOff>0</xdr:rowOff>
    </xdr:to>
    <xdr:graphicFrame macro="">
      <xdr:nvGraphicFramePr>
        <xdr:cNvPr id="7"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0</xdr:rowOff>
    </xdr:from>
    <xdr:to>
      <xdr:col>13</xdr:col>
      <xdr:colOff>657225</xdr:colOff>
      <xdr:row>41</xdr:row>
      <xdr:rowOff>0</xdr:rowOff>
    </xdr:to>
    <xdr:graphicFrame macro="">
      <xdr:nvGraphicFramePr>
        <xdr:cNvPr id="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552450</xdr:colOff>
      <xdr:row>41</xdr:row>
      <xdr:rowOff>371475</xdr:rowOff>
    </xdr:from>
    <xdr:to>
      <xdr:col>13</xdr:col>
      <xdr:colOff>647700</xdr:colOff>
      <xdr:row>48</xdr:row>
      <xdr:rowOff>619125</xdr:rowOff>
    </xdr:to>
    <xdr:graphicFrame macro="">
      <xdr:nvGraphicFramePr>
        <xdr:cNvPr id="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50</xdr:row>
      <xdr:rowOff>0</xdr:rowOff>
    </xdr:from>
    <xdr:to>
      <xdr:col>13</xdr:col>
      <xdr:colOff>657225</xdr:colOff>
      <xdr:row>57</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58</xdr:row>
      <xdr:rowOff>0</xdr:rowOff>
    </xdr:from>
    <xdr:to>
      <xdr:col>13</xdr:col>
      <xdr:colOff>657225</xdr:colOff>
      <xdr:row>65</xdr:row>
      <xdr:rowOff>0</xdr:rowOff>
    </xdr:to>
    <xdr:graphicFrame macro="">
      <xdr:nvGraphicFramePr>
        <xdr:cNvPr id="1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67</xdr:row>
      <xdr:rowOff>0</xdr:rowOff>
    </xdr:from>
    <xdr:to>
      <xdr:col>13</xdr:col>
      <xdr:colOff>657225</xdr:colOff>
      <xdr:row>74</xdr:row>
      <xdr:rowOff>0</xdr:rowOff>
    </xdr:to>
    <xdr:graphicFrame macro="">
      <xdr:nvGraphicFramePr>
        <xdr:cNvPr id="1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75</xdr:row>
      <xdr:rowOff>0</xdr:rowOff>
    </xdr:from>
    <xdr:to>
      <xdr:col>13</xdr:col>
      <xdr:colOff>657225</xdr:colOff>
      <xdr:row>82</xdr:row>
      <xdr:rowOff>0</xdr:rowOff>
    </xdr:to>
    <xdr:graphicFrame macro="">
      <xdr:nvGraphicFramePr>
        <xdr:cNvPr id="1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552450</xdr:colOff>
      <xdr:row>83</xdr:row>
      <xdr:rowOff>0</xdr:rowOff>
    </xdr:from>
    <xdr:to>
      <xdr:col>13</xdr:col>
      <xdr:colOff>647700</xdr:colOff>
      <xdr:row>90</xdr:row>
      <xdr:rowOff>0</xdr:rowOff>
    </xdr:to>
    <xdr:graphicFrame macro="">
      <xdr:nvGraphicFramePr>
        <xdr:cNvPr id="1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91</xdr:row>
      <xdr:rowOff>0</xdr:rowOff>
    </xdr:from>
    <xdr:to>
      <xdr:col>13</xdr:col>
      <xdr:colOff>657225</xdr:colOff>
      <xdr:row>97</xdr:row>
      <xdr:rowOff>628650</xdr:rowOff>
    </xdr:to>
    <xdr:graphicFrame macro="">
      <xdr:nvGraphicFramePr>
        <xdr:cNvPr id="1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3</xdr:row>
      <xdr:rowOff>28575</xdr:rowOff>
    </xdr:from>
    <xdr:to>
      <xdr:col>13</xdr:col>
      <xdr:colOff>419100</xdr:colOff>
      <xdr:row>9</xdr:row>
      <xdr:rowOff>152400</xdr:rowOff>
    </xdr:to>
    <xdr:graphicFrame macro="">
      <xdr:nvGraphicFramePr>
        <xdr:cNvPr id="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23</xdr:row>
      <xdr:rowOff>371475</xdr:rowOff>
    </xdr:from>
    <xdr:to>
      <xdr:col>5</xdr:col>
      <xdr:colOff>9525</xdr:colOff>
      <xdr:row>26</xdr:row>
      <xdr:rowOff>190500</xdr:rowOff>
    </xdr:to>
    <xdr:sp macro="" textlink="">
      <xdr:nvSpPr>
        <xdr:cNvPr id="3" name="Line 18"/>
        <xdr:cNvSpPr>
          <a:spLocks noChangeShapeType="1"/>
        </xdr:cNvSpPr>
      </xdr:nvSpPr>
      <xdr:spPr bwMode="auto">
        <a:xfrm flipH="1">
          <a:off x="2647950" y="8886825"/>
          <a:ext cx="70485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99</xdr:row>
      <xdr:rowOff>9525</xdr:rowOff>
    </xdr:from>
    <xdr:to>
      <xdr:col>4</xdr:col>
      <xdr:colOff>800100</xdr:colOff>
      <xdr:row>101</xdr:row>
      <xdr:rowOff>180975</xdr:rowOff>
    </xdr:to>
    <xdr:sp macro="" textlink="">
      <xdr:nvSpPr>
        <xdr:cNvPr id="4" name="Line 19"/>
        <xdr:cNvSpPr>
          <a:spLocks noChangeShapeType="1"/>
        </xdr:cNvSpPr>
      </xdr:nvSpPr>
      <xdr:spPr bwMode="auto">
        <a:xfrm flipH="1">
          <a:off x="2647950" y="38871525"/>
          <a:ext cx="695325" cy="1066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19050</xdr:rowOff>
    </xdr:from>
    <xdr:to>
      <xdr:col>13</xdr:col>
      <xdr:colOff>409575</xdr:colOff>
      <xdr:row>18</xdr:row>
      <xdr:rowOff>295275</xdr:rowOff>
    </xdr:to>
    <xdr:graphicFrame macro="">
      <xdr:nvGraphicFramePr>
        <xdr:cNvPr id="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342900</xdr:colOff>
      <xdr:row>23</xdr:row>
      <xdr:rowOff>38100</xdr:rowOff>
    </xdr:from>
    <xdr:to>
      <xdr:col>13</xdr:col>
      <xdr:colOff>361950</xdr:colOff>
      <xdr:row>29</xdr:row>
      <xdr:rowOff>209550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9525</xdr:rowOff>
    </xdr:from>
    <xdr:to>
      <xdr:col>13</xdr:col>
      <xdr:colOff>390525</xdr:colOff>
      <xdr:row>40</xdr:row>
      <xdr:rowOff>219075</xdr:rowOff>
    </xdr:to>
    <xdr:graphicFrame macro="">
      <xdr:nvGraphicFramePr>
        <xdr:cNvPr id="7"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44</xdr:row>
      <xdr:rowOff>123825</xdr:rowOff>
    </xdr:from>
    <xdr:to>
      <xdr:col>13</xdr:col>
      <xdr:colOff>419100</xdr:colOff>
      <xdr:row>50</xdr:row>
      <xdr:rowOff>371475</xdr:rowOff>
    </xdr:to>
    <xdr:graphicFrame macro="">
      <xdr:nvGraphicFramePr>
        <xdr:cNvPr id="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53</xdr:row>
      <xdr:rowOff>38100</xdr:rowOff>
    </xdr:from>
    <xdr:to>
      <xdr:col>13</xdr:col>
      <xdr:colOff>419100</xdr:colOff>
      <xdr:row>59</xdr:row>
      <xdr:rowOff>266700</xdr:rowOff>
    </xdr:to>
    <xdr:graphicFrame macro="">
      <xdr:nvGraphicFramePr>
        <xdr:cNvPr id="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63</xdr:row>
      <xdr:rowOff>361950</xdr:rowOff>
    </xdr:from>
    <xdr:to>
      <xdr:col>13</xdr:col>
      <xdr:colOff>400050</xdr:colOff>
      <xdr:row>71</xdr:row>
      <xdr:rowOff>247650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78</xdr:row>
      <xdr:rowOff>9525</xdr:rowOff>
    </xdr:from>
    <xdr:to>
      <xdr:col>13</xdr:col>
      <xdr:colOff>390525</xdr:colOff>
      <xdr:row>84</xdr:row>
      <xdr:rowOff>257175</xdr:rowOff>
    </xdr:to>
    <xdr:graphicFrame macro="">
      <xdr:nvGraphicFramePr>
        <xdr:cNvPr id="1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89</xdr:row>
      <xdr:rowOff>19050</xdr:rowOff>
    </xdr:from>
    <xdr:to>
      <xdr:col>13</xdr:col>
      <xdr:colOff>419100</xdr:colOff>
      <xdr:row>95</xdr:row>
      <xdr:rowOff>342900</xdr:rowOff>
    </xdr:to>
    <xdr:graphicFrame macro="">
      <xdr:nvGraphicFramePr>
        <xdr:cNvPr id="1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98</xdr:row>
      <xdr:rowOff>28575</xdr:rowOff>
    </xdr:from>
    <xdr:to>
      <xdr:col>13</xdr:col>
      <xdr:colOff>409575</xdr:colOff>
      <xdr:row>104</xdr:row>
      <xdr:rowOff>295275</xdr:rowOff>
    </xdr:to>
    <xdr:graphicFrame macro="">
      <xdr:nvGraphicFramePr>
        <xdr:cNvPr id="1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110</xdr:row>
      <xdr:rowOff>19050</xdr:rowOff>
    </xdr:from>
    <xdr:to>
      <xdr:col>13</xdr:col>
      <xdr:colOff>400050</xdr:colOff>
      <xdr:row>116</xdr:row>
      <xdr:rowOff>257175</xdr:rowOff>
    </xdr:to>
    <xdr:graphicFrame macro="">
      <xdr:nvGraphicFramePr>
        <xdr:cNvPr id="1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120</xdr:row>
      <xdr:rowOff>19050</xdr:rowOff>
    </xdr:from>
    <xdr:to>
      <xdr:col>13</xdr:col>
      <xdr:colOff>400050</xdr:colOff>
      <xdr:row>126</xdr:row>
      <xdr:rowOff>228600</xdr:rowOff>
    </xdr:to>
    <xdr:graphicFrame macro="">
      <xdr:nvGraphicFramePr>
        <xdr:cNvPr id="1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10</xdr:row>
      <xdr:rowOff>0</xdr:rowOff>
    </xdr:from>
    <xdr:to>
      <xdr:col>44</xdr:col>
      <xdr:colOff>371475</xdr:colOff>
      <xdr:row>16</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628650</xdr:colOff>
      <xdr:row>19</xdr:row>
      <xdr:rowOff>200025</xdr:rowOff>
    </xdr:from>
    <xdr:to>
      <xdr:col>44</xdr:col>
      <xdr:colOff>361950</xdr:colOff>
      <xdr:row>26</xdr:row>
      <xdr:rowOff>28575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0</xdr:colOff>
      <xdr:row>29</xdr:row>
      <xdr:rowOff>9525</xdr:rowOff>
    </xdr:from>
    <xdr:to>
      <xdr:col>44</xdr:col>
      <xdr:colOff>447675</xdr:colOff>
      <xdr:row>35</xdr:row>
      <xdr:rowOff>28575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cl3e9\share\(4)%20&#20171;&#35703;&#25351;&#23566;&#29677;\01%20&#29677;&#20849;&#36890;&#12501;&#12457;&#12523;&#12480;\04%20&#21508;&#20107;&#26989;&#12501;&#12449;&#12452;&#12523;\06%20&#20171;&#35703;&#12469;&#12540;&#12499;&#12473;&#24773;&#22577;&#12398;&#20844;&#34920;&#25903;&#25588;&#20107;&#26989;\H25&#65288;&#20171;&#35703;&#12469;&#12540;&#12499;&#12473;&#24773;&#22577;&#20844;&#34920;&#65289;\30&#20844;&#34920;&#12539;&#35519;&#26619;&#35336;&#30011;&#31574;&#23450;\&#35519;&#26619;&#23550;&#35937;&#20107;&#26989;&#251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youyuu/&#24773;&#22577;&#12398;&#20844;&#34920;/&#65298;&#65296;&#65297;6&#65288;&#65320;&#65298;8&#65289;&#24180;&#24230;&#12288;&#20844;&#34920;/&#20107;&#26989;&#25152;&#12450;&#12531;&#12465;&#12540;&#12488;&#12539;&#26989;&#21209;&#22577;&#21578;&#26360;&#38598;&#35336;/&#12450;&#12531;&#12465;&#12540;&#12488;&#38598;&#3533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kyouyuu\&#22806;&#37096;&#35413;&#20385;&#38306;&#36899;\&#24179;&#25104;26&#24180;&#24230;\&#65298;6&#24180;&#24230;&#22806;&#37096;&#35413;&#20385;&#23529;&#26619;&#22996;&#21729;&#20250;\25&#24180;&#24230;&#12288;&#12522;&#12469;&#12540;&#12481;&#35519;&#26619;&#32080;&#26524;&#12288;&#12473;&#12486;&#12483;&#12503;&#38917;&#30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s>
    <sheetDataSet>
      <sheetData sheetId="0">
        <row r="1">
          <cell r="A1" t="str">
            <v>事業所番号</v>
          </cell>
          <cell r="B1" t="str">
            <v>サービス種類ｺｰﾄﾞ</v>
          </cell>
          <cell r="C1" t="str">
            <v>一体的区分</v>
          </cell>
          <cell r="D1" t="str">
            <v>サービス種類</v>
          </cell>
          <cell r="E1" t="str">
            <v>申請(開設)者名:</v>
          </cell>
          <cell r="F1" t="str">
            <v>事業所名</v>
          </cell>
          <cell r="G1" t="str">
            <v>指定年月日</v>
          </cell>
          <cell r="H1" t="str">
            <v>状態</v>
          </cell>
          <cell r="I1" t="str">
            <v>指定区分</v>
          </cell>
          <cell r="J1" t="str">
            <v>所在地市町村</v>
          </cell>
        </row>
        <row r="2">
          <cell r="A2" t="str">
            <v>4710110968</v>
          </cell>
          <cell r="B2">
            <v>27</v>
          </cell>
          <cell r="C2" t="str">
            <v>カ</v>
          </cell>
          <cell r="D2" t="str">
            <v>介護予防通所リハビリテーション</v>
          </cell>
          <cell r="E2" t="str">
            <v>安謝医院</v>
          </cell>
          <cell r="F2" t="str">
            <v>安謝医院（通所リハビリテーション）</v>
          </cell>
          <cell r="G2">
            <v>41000</v>
          </cell>
          <cell r="H2" t="str">
            <v>指定</v>
          </cell>
          <cell r="I2" t="str">
            <v>みなし</v>
          </cell>
          <cell r="J2" t="str">
            <v>那覇市</v>
          </cell>
        </row>
        <row r="3">
          <cell r="A3" t="str">
            <v>4710112220</v>
          </cell>
          <cell r="B3">
            <v>27</v>
          </cell>
          <cell r="C3" t="str">
            <v>カ</v>
          </cell>
          <cell r="D3" t="str">
            <v>介護予防通所リハビリテーション</v>
          </cell>
          <cell r="E3" t="str">
            <v>沖縄医療生活協同組合</v>
          </cell>
          <cell r="F3" t="str">
            <v>那覇民主診療所</v>
          </cell>
          <cell r="G3">
            <v>41000</v>
          </cell>
          <cell r="H3" t="str">
            <v>指定</v>
          </cell>
          <cell r="I3" t="str">
            <v>みなし</v>
          </cell>
          <cell r="J3" t="str">
            <v>那覇市</v>
          </cell>
        </row>
        <row r="4">
          <cell r="A4" t="str">
            <v>4710113673</v>
          </cell>
          <cell r="B4">
            <v>27</v>
          </cell>
          <cell r="C4" t="str">
            <v>カ</v>
          </cell>
          <cell r="D4" t="str">
            <v>介護予防通所リハビリテーション</v>
          </cell>
          <cell r="E4" t="str">
            <v>医療法人善孜会</v>
          </cell>
          <cell r="F4" t="str">
            <v>新川クリニック　つぼや</v>
          </cell>
          <cell r="G4">
            <v>41000</v>
          </cell>
          <cell r="H4" t="str">
            <v>指定</v>
          </cell>
          <cell r="I4" t="str">
            <v>みなし</v>
          </cell>
          <cell r="J4" t="str">
            <v>那覇市</v>
          </cell>
        </row>
        <row r="5">
          <cell r="A5" t="str">
            <v>4710113749</v>
          </cell>
          <cell r="B5">
            <v>27</v>
          </cell>
          <cell r="C5" t="str">
            <v>カ</v>
          </cell>
          <cell r="D5" t="str">
            <v>介護予防通所リハビリテーション</v>
          </cell>
          <cell r="E5" t="str">
            <v>医療法人　温知会</v>
          </cell>
          <cell r="F5" t="str">
            <v>デイケア順天堂</v>
          </cell>
          <cell r="G5">
            <v>40664</v>
          </cell>
          <cell r="H5" t="str">
            <v>指定</v>
          </cell>
          <cell r="I5" t="str">
            <v>みなし</v>
          </cell>
          <cell r="J5" t="str">
            <v>那覇市</v>
          </cell>
        </row>
        <row r="6">
          <cell r="A6" t="str">
            <v>4710113749</v>
          </cell>
          <cell r="B6">
            <v>7</v>
          </cell>
          <cell r="C6" t="str">
            <v>カ</v>
          </cell>
          <cell r="D6" t="str">
            <v>通所リハビリテーション</v>
          </cell>
          <cell r="E6" t="str">
            <v>医療法人　温知会</v>
          </cell>
          <cell r="F6" t="str">
            <v>デイケア順天堂</v>
          </cell>
          <cell r="G6">
            <v>40664</v>
          </cell>
          <cell r="H6" t="str">
            <v>指定</v>
          </cell>
          <cell r="I6" t="str">
            <v>みなし</v>
          </cell>
          <cell r="J6" t="str">
            <v>那覇市</v>
          </cell>
        </row>
        <row r="7">
          <cell r="A7" t="str">
            <v>4710113822</v>
          </cell>
          <cell r="B7">
            <v>27</v>
          </cell>
          <cell r="C7" t="str">
            <v>カ</v>
          </cell>
          <cell r="D7" t="str">
            <v>介護予防通所リハビリテーション</v>
          </cell>
          <cell r="E7" t="str">
            <v>医療法人神谷医院</v>
          </cell>
          <cell r="F7" t="str">
            <v>神谷医院　通所リハビリテーション</v>
          </cell>
          <cell r="G7">
            <v>41000</v>
          </cell>
          <cell r="H7" t="str">
            <v>指定</v>
          </cell>
          <cell r="I7" t="str">
            <v>みなし</v>
          </cell>
          <cell r="J7" t="str">
            <v>那覇市</v>
          </cell>
        </row>
        <row r="8">
          <cell r="A8" t="str">
            <v>4710114523</v>
          </cell>
          <cell r="B8">
            <v>27</v>
          </cell>
          <cell r="C8" t="str">
            <v>カ</v>
          </cell>
          <cell r="D8" t="str">
            <v>介護予防通所リハビリテーション</v>
          </cell>
          <cell r="E8" t="str">
            <v>沖縄医療生活協同組合</v>
          </cell>
          <cell r="F8" t="str">
            <v>首里協同クリニック</v>
          </cell>
          <cell r="G8">
            <v>41000</v>
          </cell>
          <cell r="H8" t="str">
            <v>指定</v>
          </cell>
          <cell r="I8" t="str">
            <v>みなし</v>
          </cell>
          <cell r="J8" t="str">
            <v>那覇市</v>
          </cell>
        </row>
        <row r="9">
          <cell r="A9" t="str">
            <v>4710114713</v>
          </cell>
          <cell r="B9">
            <v>27</v>
          </cell>
          <cell r="C9" t="str">
            <v>カ</v>
          </cell>
          <cell r="D9" t="str">
            <v>介護予防通所リハビリテーション</v>
          </cell>
          <cell r="E9" t="str">
            <v>たばる内科胃腸科</v>
          </cell>
          <cell r="F9" t="str">
            <v>通所リハビリセンター「デイケアたばる」</v>
          </cell>
          <cell r="G9">
            <v>41000</v>
          </cell>
          <cell r="H9" t="str">
            <v>指定</v>
          </cell>
          <cell r="I9" t="str">
            <v>みなし</v>
          </cell>
          <cell r="J9" t="str">
            <v>那覇市</v>
          </cell>
        </row>
        <row r="10">
          <cell r="A10" t="str">
            <v>4710114879</v>
          </cell>
          <cell r="B10">
            <v>27</v>
          </cell>
          <cell r="C10" t="str">
            <v>カ</v>
          </cell>
          <cell r="D10" t="str">
            <v>介護予防通所リハビリテーション</v>
          </cell>
          <cell r="E10" t="str">
            <v>医療法人俊成会</v>
          </cell>
          <cell r="F10" t="str">
            <v>医療法人俊成会守礼クリニック</v>
          </cell>
          <cell r="G10">
            <v>41000</v>
          </cell>
          <cell r="H10" t="str">
            <v>指定</v>
          </cell>
          <cell r="I10" t="str">
            <v>みなし</v>
          </cell>
          <cell r="J10" t="str">
            <v>那覇市</v>
          </cell>
        </row>
        <row r="11">
          <cell r="A11" t="str">
            <v>4710115215</v>
          </cell>
          <cell r="B11">
            <v>27</v>
          </cell>
          <cell r="C11" t="str">
            <v>カ</v>
          </cell>
          <cell r="D11" t="str">
            <v>介護予防通所リハビリテーション</v>
          </cell>
          <cell r="E11" t="str">
            <v>医療法人沖縄徳洲会</v>
          </cell>
          <cell r="F11" t="str">
            <v>医療法人沖縄徳洲会こくらクリニック</v>
          </cell>
          <cell r="G11">
            <v>41000</v>
          </cell>
          <cell r="H11" t="str">
            <v>指定</v>
          </cell>
          <cell r="I11" t="str">
            <v>みなし</v>
          </cell>
          <cell r="J11" t="str">
            <v>那覇市</v>
          </cell>
        </row>
        <row r="12">
          <cell r="A12" t="str">
            <v>4710115249</v>
          </cell>
          <cell r="B12">
            <v>27</v>
          </cell>
          <cell r="C12" t="str">
            <v>カ</v>
          </cell>
          <cell r="D12" t="str">
            <v>介護予防通所リハビリテーション</v>
          </cell>
          <cell r="E12" t="str">
            <v>医療法人社団かびら会</v>
          </cell>
          <cell r="F12" t="str">
            <v>医療法人社団かびら会川平病院通所リハビリテーション</v>
          </cell>
          <cell r="G12">
            <v>41000</v>
          </cell>
          <cell r="H12" t="str">
            <v>指定</v>
          </cell>
          <cell r="I12" t="str">
            <v>みなし</v>
          </cell>
          <cell r="J12" t="str">
            <v>那覇市</v>
          </cell>
        </row>
        <row r="13">
          <cell r="A13" t="str">
            <v>4710115322</v>
          </cell>
          <cell r="B13">
            <v>27</v>
          </cell>
          <cell r="C13" t="str">
            <v>カ</v>
          </cell>
          <cell r="D13" t="str">
            <v>介護予防通所リハビリテーション</v>
          </cell>
          <cell r="E13" t="str">
            <v>医療法人城南会</v>
          </cell>
          <cell r="F13" t="str">
            <v>通所リハビリテーション松城クリニック</v>
          </cell>
          <cell r="G13">
            <v>41000</v>
          </cell>
          <cell r="H13" t="str">
            <v>指定</v>
          </cell>
          <cell r="I13" t="str">
            <v>みなし</v>
          </cell>
          <cell r="J13" t="str">
            <v>那覇市</v>
          </cell>
        </row>
        <row r="14">
          <cell r="A14" t="str">
            <v>4710115389</v>
          </cell>
          <cell r="B14">
            <v>27</v>
          </cell>
          <cell r="C14" t="str">
            <v>カ</v>
          </cell>
          <cell r="D14" t="str">
            <v>介護予防通所リハビリテーション</v>
          </cell>
          <cell r="E14" t="str">
            <v>いらはクリニック</v>
          </cell>
          <cell r="F14" t="str">
            <v>いらはクリニック</v>
          </cell>
          <cell r="G14">
            <v>41000</v>
          </cell>
          <cell r="H14" t="str">
            <v>指定</v>
          </cell>
          <cell r="I14" t="str">
            <v>みなし</v>
          </cell>
          <cell r="J14" t="str">
            <v>那覇市</v>
          </cell>
        </row>
        <row r="15">
          <cell r="A15" t="str">
            <v>4710115488</v>
          </cell>
          <cell r="B15">
            <v>27</v>
          </cell>
          <cell r="C15" t="str">
            <v>カ</v>
          </cell>
          <cell r="D15" t="str">
            <v>介護予防通所リハビリテーション</v>
          </cell>
          <cell r="E15" t="str">
            <v>医療法人　桃の木会</v>
          </cell>
          <cell r="F15" t="str">
            <v>那覇リハビリクリニック</v>
          </cell>
          <cell r="G15">
            <v>41000</v>
          </cell>
          <cell r="H15" t="str">
            <v>指定</v>
          </cell>
          <cell r="I15" t="str">
            <v>みなし</v>
          </cell>
          <cell r="J15" t="str">
            <v>那覇市</v>
          </cell>
        </row>
        <row r="16">
          <cell r="A16" t="str">
            <v>4710115512</v>
          </cell>
          <cell r="B16">
            <v>27</v>
          </cell>
          <cell r="C16" t="str">
            <v>カ</v>
          </cell>
          <cell r="D16" t="str">
            <v>介護予防通所リハビリテーション</v>
          </cell>
          <cell r="E16" t="str">
            <v>医療法人陽心会</v>
          </cell>
          <cell r="F16" t="str">
            <v>医療法人陽心会辻町若狭クリニック</v>
          </cell>
          <cell r="G16">
            <v>41000</v>
          </cell>
          <cell r="H16" t="str">
            <v>指定</v>
          </cell>
          <cell r="I16" t="str">
            <v>みなし</v>
          </cell>
          <cell r="J16" t="str">
            <v>那覇市</v>
          </cell>
        </row>
        <row r="17">
          <cell r="A17" t="str">
            <v>4710115645</v>
          </cell>
          <cell r="B17">
            <v>27</v>
          </cell>
          <cell r="C17" t="str">
            <v>カ</v>
          </cell>
          <cell r="D17" t="str">
            <v>介護予防通所リハビリテーション</v>
          </cell>
          <cell r="E17" t="str">
            <v>医療法人城南会</v>
          </cell>
          <cell r="F17" t="str">
            <v>医療法人城南会　小禄みなみ診療所</v>
          </cell>
          <cell r="G17">
            <v>41000</v>
          </cell>
          <cell r="H17" t="str">
            <v>指定</v>
          </cell>
          <cell r="I17" t="str">
            <v>みなし</v>
          </cell>
          <cell r="J17" t="str">
            <v>那覇市</v>
          </cell>
        </row>
        <row r="18">
          <cell r="A18" t="str">
            <v>4710116122</v>
          </cell>
          <cell r="B18">
            <v>27</v>
          </cell>
          <cell r="C18" t="str">
            <v>カ</v>
          </cell>
          <cell r="D18" t="str">
            <v>介護予防通所リハビリテーション</v>
          </cell>
          <cell r="E18" t="str">
            <v>きなクリニック</v>
          </cell>
          <cell r="F18" t="str">
            <v>通所リハビリテーションそよ風</v>
          </cell>
          <cell r="G18">
            <v>41000</v>
          </cell>
          <cell r="H18" t="str">
            <v>指定</v>
          </cell>
          <cell r="I18" t="str">
            <v>みなし</v>
          </cell>
          <cell r="J18" t="str">
            <v>那覇市</v>
          </cell>
        </row>
        <row r="19">
          <cell r="A19" t="str">
            <v>4710116361</v>
          </cell>
          <cell r="B19">
            <v>27</v>
          </cell>
          <cell r="C19" t="str">
            <v>カ</v>
          </cell>
          <cell r="D19" t="str">
            <v>介護予防通所リハビリテーション</v>
          </cell>
          <cell r="E19" t="str">
            <v>沖縄医療生活協同組合</v>
          </cell>
          <cell r="F19" t="str">
            <v>協同にじクリニック</v>
          </cell>
          <cell r="G19">
            <v>41000</v>
          </cell>
          <cell r="H19" t="str">
            <v>指定</v>
          </cell>
          <cell r="I19" t="str">
            <v>みなし</v>
          </cell>
          <cell r="J19" t="str">
            <v>那覇市</v>
          </cell>
        </row>
        <row r="20">
          <cell r="A20" t="str">
            <v>4710117419</v>
          </cell>
          <cell r="B20">
            <v>24</v>
          </cell>
          <cell r="C20" t="str">
            <v>エ</v>
          </cell>
          <cell r="D20" t="str">
            <v>介護予防訪問リハビリテーション</v>
          </cell>
          <cell r="E20" t="str">
            <v>医療法人おもと会　大浜方栄</v>
          </cell>
          <cell r="F20" t="str">
            <v>クリニック安里訪問リハビリテーション</v>
          </cell>
          <cell r="G20">
            <v>40969</v>
          </cell>
          <cell r="H20" t="str">
            <v>指定</v>
          </cell>
          <cell r="I20" t="str">
            <v>みなし</v>
          </cell>
          <cell r="J20" t="str">
            <v>那覇市</v>
          </cell>
        </row>
        <row r="21">
          <cell r="A21" t="str">
            <v>4710117419</v>
          </cell>
          <cell r="B21">
            <v>4</v>
          </cell>
          <cell r="C21" t="str">
            <v>エ</v>
          </cell>
          <cell r="D21" t="str">
            <v>訪問リハビリテーション</v>
          </cell>
          <cell r="E21" t="str">
            <v>医療法人おもと会　大浜方栄</v>
          </cell>
          <cell r="F21" t="str">
            <v>クリニック安里訪問リハビリテーション</v>
          </cell>
          <cell r="G21">
            <v>40969</v>
          </cell>
          <cell r="H21" t="str">
            <v>指定</v>
          </cell>
          <cell r="I21" t="str">
            <v>みなし</v>
          </cell>
          <cell r="J21" t="str">
            <v>那覇市</v>
          </cell>
        </row>
        <row r="22">
          <cell r="A22" t="str">
            <v>4710310295</v>
          </cell>
          <cell r="B22">
            <v>27</v>
          </cell>
          <cell r="C22" t="str">
            <v>カ</v>
          </cell>
          <cell r="D22" t="str">
            <v>介護予防通所リハビリテーション</v>
          </cell>
          <cell r="E22" t="str">
            <v>医療法人明陽会</v>
          </cell>
          <cell r="F22" t="str">
            <v>川根内科外科</v>
          </cell>
          <cell r="G22">
            <v>41000</v>
          </cell>
          <cell r="H22" t="str">
            <v>指定</v>
          </cell>
          <cell r="I22" t="str">
            <v>みなし</v>
          </cell>
          <cell r="J22" t="str">
            <v>うるま市</v>
          </cell>
        </row>
        <row r="23">
          <cell r="A23" t="str">
            <v>4710310444</v>
          </cell>
          <cell r="B23">
            <v>27</v>
          </cell>
          <cell r="C23" t="str">
            <v>カ</v>
          </cell>
          <cell r="D23" t="str">
            <v>介護予防通所リハビリテーション</v>
          </cell>
          <cell r="E23" t="str">
            <v>医療法人賢儀天寿会</v>
          </cell>
          <cell r="F23" t="str">
            <v>うるま記念病院</v>
          </cell>
          <cell r="G23">
            <v>41000</v>
          </cell>
          <cell r="H23" t="str">
            <v>指定</v>
          </cell>
          <cell r="I23" t="str">
            <v>みなし</v>
          </cell>
          <cell r="J23" t="str">
            <v>うるま市</v>
          </cell>
        </row>
        <row r="24">
          <cell r="A24" t="str">
            <v>4710310535</v>
          </cell>
          <cell r="B24">
            <v>26</v>
          </cell>
          <cell r="C24" t="str">
            <v>オ</v>
          </cell>
          <cell r="D24" t="str">
            <v>介護予防通所介護</v>
          </cell>
          <cell r="E24" t="str">
            <v>医療法人　緑和会</v>
          </cell>
          <cell r="F24" t="str">
            <v>デイサービスみどり町</v>
          </cell>
          <cell r="G24">
            <v>41214</v>
          </cell>
          <cell r="H24" t="str">
            <v>指定</v>
          </cell>
          <cell r="I24" t="str">
            <v>通常</v>
          </cell>
          <cell r="J24" t="str">
            <v>うるま市</v>
          </cell>
        </row>
        <row r="25">
          <cell r="A25" t="str">
            <v>4710310535</v>
          </cell>
          <cell r="B25">
            <v>6</v>
          </cell>
          <cell r="C25" t="str">
            <v>オ</v>
          </cell>
          <cell r="D25" t="str">
            <v>通所介護</v>
          </cell>
          <cell r="E25" t="str">
            <v>医療法人　緑和会</v>
          </cell>
          <cell r="F25" t="str">
            <v>デイサービスみどり町</v>
          </cell>
          <cell r="G25">
            <v>41214</v>
          </cell>
          <cell r="H25" t="str">
            <v>指定</v>
          </cell>
          <cell r="I25" t="str">
            <v>通常</v>
          </cell>
          <cell r="J25" t="str">
            <v>うるま市</v>
          </cell>
        </row>
        <row r="26">
          <cell r="A26" t="str">
            <v>4710310550</v>
          </cell>
          <cell r="B26">
            <v>27</v>
          </cell>
          <cell r="C26" t="str">
            <v>カ</v>
          </cell>
          <cell r="D26" t="str">
            <v>介護予防通所リハビリテーション</v>
          </cell>
          <cell r="E26" t="str">
            <v>医療法人　平愛会</v>
          </cell>
          <cell r="F26" t="str">
            <v>デイケア平良川</v>
          </cell>
          <cell r="G26">
            <v>41000</v>
          </cell>
          <cell r="H26" t="str">
            <v>指定</v>
          </cell>
          <cell r="I26" t="str">
            <v>みなし</v>
          </cell>
          <cell r="J26" t="str">
            <v>うるま市</v>
          </cell>
        </row>
        <row r="27">
          <cell r="A27" t="str">
            <v>4710310709</v>
          </cell>
          <cell r="B27">
            <v>27</v>
          </cell>
          <cell r="C27" t="str">
            <v>カ</v>
          </cell>
          <cell r="D27" t="str">
            <v>介護予防通所リハビリテーション</v>
          </cell>
          <cell r="E27" t="str">
            <v>医療法人沖縄寿光会</v>
          </cell>
          <cell r="F27" t="str">
            <v>与勝病院通所リハビリ</v>
          </cell>
          <cell r="G27">
            <v>41000</v>
          </cell>
          <cell r="H27" t="str">
            <v>指定</v>
          </cell>
          <cell r="I27" t="str">
            <v>みなし</v>
          </cell>
          <cell r="J27" t="str">
            <v>うるま市</v>
          </cell>
        </row>
        <row r="28">
          <cell r="A28" t="str">
            <v>4710311004</v>
          </cell>
          <cell r="B28">
            <v>27</v>
          </cell>
          <cell r="C28" t="str">
            <v>カ</v>
          </cell>
          <cell r="D28" t="str">
            <v>介護予防通所リハビリテーション</v>
          </cell>
          <cell r="E28" t="str">
            <v>江洲整形外科クリニック</v>
          </cell>
          <cell r="F28" t="str">
            <v>リハビリステーション　うるまの虹</v>
          </cell>
          <cell r="G28">
            <v>40909</v>
          </cell>
          <cell r="H28" t="str">
            <v>指定</v>
          </cell>
          <cell r="I28" t="str">
            <v>みなし</v>
          </cell>
          <cell r="J28" t="str">
            <v>うるま市</v>
          </cell>
        </row>
        <row r="29">
          <cell r="A29" t="str">
            <v>4710311004</v>
          </cell>
          <cell r="B29">
            <v>7</v>
          </cell>
          <cell r="C29" t="str">
            <v>カ</v>
          </cell>
          <cell r="D29" t="str">
            <v>通所リハビリテーション</v>
          </cell>
          <cell r="E29" t="str">
            <v>江洲整形外科クリニック</v>
          </cell>
          <cell r="F29" t="str">
            <v>リハビリステーション　うるまの虹</v>
          </cell>
          <cell r="G29">
            <v>40909</v>
          </cell>
          <cell r="H29" t="str">
            <v>指定</v>
          </cell>
          <cell r="I29" t="str">
            <v>みなし</v>
          </cell>
          <cell r="J29" t="str">
            <v>うるま市</v>
          </cell>
        </row>
        <row r="30">
          <cell r="A30" t="str">
            <v>4710410772</v>
          </cell>
          <cell r="B30">
            <v>27</v>
          </cell>
          <cell r="C30" t="str">
            <v>カ</v>
          </cell>
          <cell r="D30" t="str">
            <v>介護予防通所リハビリテーション</v>
          </cell>
          <cell r="E30" t="str">
            <v>沖縄医療生活協同組合</v>
          </cell>
          <cell r="F30" t="str">
            <v>中部協同病院指定通所リハビリテーション</v>
          </cell>
          <cell r="G30">
            <v>41000</v>
          </cell>
          <cell r="H30" t="str">
            <v>指定</v>
          </cell>
          <cell r="I30" t="str">
            <v>みなし</v>
          </cell>
          <cell r="J30" t="str">
            <v>沖縄市</v>
          </cell>
        </row>
        <row r="31">
          <cell r="A31" t="str">
            <v>4710411341</v>
          </cell>
          <cell r="B31">
            <v>27</v>
          </cell>
          <cell r="C31" t="str">
            <v>カ</v>
          </cell>
          <cell r="D31" t="str">
            <v>介護予防通所リハビリテーション</v>
          </cell>
          <cell r="E31" t="str">
            <v>医療法人タピック</v>
          </cell>
          <cell r="F31" t="str">
            <v>沖縄百歳堂デイケアセンター</v>
          </cell>
          <cell r="G31">
            <v>41000</v>
          </cell>
          <cell r="H31" t="str">
            <v>指定</v>
          </cell>
          <cell r="I31" t="str">
            <v>みなし</v>
          </cell>
          <cell r="J31" t="str">
            <v>沖縄市</v>
          </cell>
        </row>
        <row r="32">
          <cell r="A32" t="str">
            <v>4710411515</v>
          </cell>
          <cell r="B32">
            <v>27</v>
          </cell>
          <cell r="C32" t="str">
            <v>カ</v>
          </cell>
          <cell r="D32" t="str">
            <v>介護予防通所リハビリテーション</v>
          </cell>
          <cell r="E32" t="str">
            <v>医療法人　奨進会</v>
          </cell>
          <cell r="F32" t="str">
            <v>医療法人奨進会東部クリニック</v>
          </cell>
          <cell r="G32">
            <v>41000</v>
          </cell>
          <cell r="H32" t="str">
            <v>指定</v>
          </cell>
          <cell r="I32" t="str">
            <v>みなし</v>
          </cell>
          <cell r="J32" t="str">
            <v>沖縄市</v>
          </cell>
        </row>
        <row r="33">
          <cell r="A33" t="str">
            <v>4710412018</v>
          </cell>
          <cell r="B33">
            <v>27</v>
          </cell>
          <cell r="C33" t="str">
            <v>カ</v>
          </cell>
          <cell r="D33" t="str">
            <v>介護予防通所リハビリテーション</v>
          </cell>
          <cell r="E33" t="str">
            <v>医療法人　かなの会</v>
          </cell>
          <cell r="F33" t="str">
            <v>コザクリニック</v>
          </cell>
          <cell r="G33">
            <v>41000</v>
          </cell>
          <cell r="H33" t="str">
            <v>指定</v>
          </cell>
          <cell r="I33" t="str">
            <v>みなし</v>
          </cell>
          <cell r="J33" t="str">
            <v>沖縄市</v>
          </cell>
        </row>
        <row r="34">
          <cell r="A34" t="str">
            <v>4710412042</v>
          </cell>
          <cell r="B34">
            <v>27</v>
          </cell>
          <cell r="C34" t="str">
            <v>カ</v>
          </cell>
          <cell r="D34" t="str">
            <v>介護予防通所リハビリテーション</v>
          </cell>
          <cell r="E34" t="str">
            <v>医療法人真愛会　</v>
          </cell>
          <cell r="F34" t="str">
            <v>医療法人真愛会　伊佐整形外科</v>
          </cell>
          <cell r="G34">
            <v>41000</v>
          </cell>
          <cell r="H34" t="str">
            <v>指定</v>
          </cell>
          <cell r="I34" t="str">
            <v>みなし</v>
          </cell>
          <cell r="J34" t="str">
            <v>沖縄市</v>
          </cell>
        </row>
        <row r="35">
          <cell r="A35" t="str">
            <v>4710412190</v>
          </cell>
          <cell r="B35">
            <v>27</v>
          </cell>
          <cell r="C35" t="str">
            <v>カ</v>
          </cell>
          <cell r="D35" t="str">
            <v>介護予防通所リハビリテーション</v>
          </cell>
          <cell r="E35" t="str">
            <v>社会医療法人　敬愛会</v>
          </cell>
          <cell r="F35" t="str">
            <v>通所リハビリテーションちばな</v>
          </cell>
          <cell r="G35">
            <v>41000</v>
          </cell>
          <cell r="H35" t="str">
            <v>指定</v>
          </cell>
          <cell r="I35" t="str">
            <v>みなし</v>
          </cell>
          <cell r="J35" t="str">
            <v>沖縄市</v>
          </cell>
        </row>
        <row r="36">
          <cell r="A36" t="str">
            <v>4710412208</v>
          </cell>
          <cell r="B36">
            <v>27</v>
          </cell>
          <cell r="C36" t="str">
            <v>カ</v>
          </cell>
          <cell r="D36" t="str">
            <v>介護予防通所リハビリテーション</v>
          </cell>
          <cell r="E36" t="str">
            <v>医療法人 ももやま会</v>
          </cell>
          <cell r="F36" t="str">
            <v>北城通所リハビリテーション事業所</v>
          </cell>
          <cell r="G36">
            <v>41000</v>
          </cell>
          <cell r="H36" t="str">
            <v>指定</v>
          </cell>
          <cell r="I36" t="str">
            <v>みなし</v>
          </cell>
          <cell r="J36" t="str">
            <v>沖縄市</v>
          </cell>
        </row>
        <row r="37">
          <cell r="A37" t="str">
            <v>4710412380</v>
          </cell>
          <cell r="B37">
            <v>7</v>
          </cell>
          <cell r="C37" t="str">
            <v>カ</v>
          </cell>
          <cell r="D37" t="str">
            <v>通所リハビリテーション</v>
          </cell>
          <cell r="E37" t="str">
            <v>医療法人　ちゅうざん会</v>
          </cell>
          <cell r="F37" t="str">
            <v>医療法人　ちゅうざん会　ちゅうざん病院</v>
          </cell>
          <cell r="G37">
            <v>41000</v>
          </cell>
          <cell r="H37" t="str">
            <v>指定</v>
          </cell>
          <cell r="I37" t="str">
            <v>みなし</v>
          </cell>
          <cell r="J37" t="str">
            <v>沖縄市</v>
          </cell>
        </row>
        <row r="38">
          <cell r="A38" t="str">
            <v>4710510183</v>
          </cell>
          <cell r="B38">
            <v>27</v>
          </cell>
          <cell r="C38" t="str">
            <v>カ</v>
          </cell>
          <cell r="D38" t="str">
            <v>介護予防通所リハビリテーション</v>
          </cell>
          <cell r="E38" t="str">
            <v>医療法人緑水会</v>
          </cell>
          <cell r="F38" t="str">
            <v>通所リハビリテーションぎのわん</v>
          </cell>
          <cell r="G38">
            <v>41000</v>
          </cell>
          <cell r="H38" t="str">
            <v>指定</v>
          </cell>
          <cell r="I38" t="str">
            <v>みなし</v>
          </cell>
          <cell r="J38" t="str">
            <v>宜野湾市</v>
          </cell>
        </row>
        <row r="39">
          <cell r="A39" t="str">
            <v>4710510506</v>
          </cell>
          <cell r="B39">
            <v>27</v>
          </cell>
          <cell r="C39" t="str">
            <v>カ</v>
          </cell>
          <cell r="D39" t="str">
            <v>介護予防通所リハビリテーション</v>
          </cell>
          <cell r="E39" t="str">
            <v>医療法人球陽会</v>
          </cell>
          <cell r="F39" t="str">
            <v>かいほう指定通所リハビリテーション</v>
          </cell>
          <cell r="G39">
            <v>41000</v>
          </cell>
          <cell r="H39" t="str">
            <v>指定</v>
          </cell>
          <cell r="I39" t="str">
            <v>みなし</v>
          </cell>
          <cell r="J39" t="str">
            <v>宜野湾市</v>
          </cell>
        </row>
        <row r="40">
          <cell r="A40" t="str">
            <v>4710510811</v>
          </cell>
          <cell r="B40">
            <v>27</v>
          </cell>
          <cell r="C40" t="str">
            <v>カ</v>
          </cell>
          <cell r="D40" t="str">
            <v>介護予防通所リハビリテーション</v>
          </cell>
          <cell r="E40" t="str">
            <v>医療法人　富岳会</v>
          </cell>
          <cell r="F40" t="str">
            <v>おやかわクリニック　デイケアはごろも</v>
          </cell>
          <cell r="G40">
            <v>41000</v>
          </cell>
          <cell r="H40" t="str">
            <v>指定</v>
          </cell>
          <cell r="I40" t="str">
            <v>みなし</v>
          </cell>
          <cell r="J40" t="str">
            <v>宜野湾市</v>
          </cell>
        </row>
        <row r="41">
          <cell r="A41" t="str">
            <v>4710610538</v>
          </cell>
          <cell r="B41">
            <v>27</v>
          </cell>
          <cell r="C41" t="str">
            <v>カ</v>
          </cell>
          <cell r="D41" t="str">
            <v>介護予防通所リハビリテーション</v>
          </cell>
          <cell r="E41" t="str">
            <v>医療法人祐真会</v>
          </cell>
          <cell r="F41" t="str">
            <v>更竹デイケアセンター</v>
          </cell>
          <cell r="G41">
            <v>41000</v>
          </cell>
          <cell r="H41" t="str">
            <v>指定</v>
          </cell>
          <cell r="I41" t="str">
            <v>みなし</v>
          </cell>
          <cell r="J41" t="str">
            <v>宮古島市</v>
          </cell>
        </row>
        <row r="42">
          <cell r="A42" t="str">
            <v>4710710577</v>
          </cell>
          <cell r="B42">
            <v>27</v>
          </cell>
          <cell r="C42" t="str">
            <v>カ</v>
          </cell>
          <cell r="D42" t="str">
            <v>介護予防通所リハビリテーション</v>
          </cell>
          <cell r="E42" t="str">
            <v>医療法人　恵山会</v>
          </cell>
          <cell r="F42" t="str">
            <v>通所リハビリテーション　ならさ</v>
          </cell>
          <cell r="G42">
            <v>41000</v>
          </cell>
          <cell r="H42" t="str">
            <v>指定</v>
          </cell>
          <cell r="I42" t="str">
            <v>みなし</v>
          </cell>
          <cell r="J42" t="str">
            <v>石垣市</v>
          </cell>
        </row>
        <row r="43">
          <cell r="A43" t="str">
            <v>4710710577</v>
          </cell>
          <cell r="B43">
            <v>7</v>
          </cell>
          <cell r="C43" t="str">
            <v>カ</v>
          </cell>
          <cell r="D43" t="str">
            <v>通所リハビリテーション</v>
          </cell>
          <cell r="E43" t="str">
            <v>医療法人　恵山会</v>
          </cell>
          <cell r="F43" t="str">
            <v>通所リハビリテーション　ならさ</v>
          </cell>
          <cell r="G43">
            <v>40781</v>
          </cell>
          <cell r="H43" t="str">
            <v>指定</v>
          </cell>
          <cell r="I43" t="str">
            <v>みなし</v>
          </cell>
          <cell r="J43" t="str">
            <v>石垣市</v>
          </cell>
        </row>
        <row r="44">
          <cell r="A44" t="str">
            <v>4710710650</v>
          </cell>
          <cell r="B44">
            <v>1</v>
          </cell>
          <cell r="C44" t="str">
            <v>ア</v>
          </cell>
          <cell r="D44" t="str">
            <v>訪問介護</v>
          </cell>
          <cell r="E44" t="str">
            <v>医療法人沖縄徳洲会</v>
          </cell>
          <cell r="F44" t="str">
            <v>石垣島徳洲会病院　</v>
          </cell>
          <cell r="G44">
            <v>40878</v>
          </cell>
          <cell r="H44" t="str">
            <v>指定</v>
          </cell>
          <cell r="I44" t="str">
            <v>通常</v>
          </cell>
          <cell r="J44" t="str">
            <v>石垣市</v>
          </cell>
        </row>
        <row r="45">
          <cell r="A45" t="str">
            <v>4710810724</v>
          </cell>
          <cell r="B45">
            <v>27</v>
          </cell>
          <cell r="C45" t="str">
            <v>カ</v>
          </cell>
          <cell r="D45" t="str">
            <v>介護予防通所リハビリテーション</v>
          </cell>
          <cell r="E45" t="str">
            <v>医療法人八重瀬会</v>
          </cell>
          <cell r="F45" t="str">
            <v>医療法人八重瀬会浦添医院</v>
          </cell>
          <cell r="G45">
            <v>41000</v>
          </cell>
          <cell r="H45" t="str">
            <v>指定</v>
          </cell>
          <cell r="I45" t="str">
            <v>みなし</v>
          </cell>
          <cell r="J45" t="str">
            <v>浦添市</v>
          </cell>
        </row>
        <row r="46">
          <cell r="A46" t="str">
            <v>4710810823</v>
          </cell>
          <cell r="B46">
            <v>27</v>
          </cell>
          <cell r="C46" t="str">
            <v>カ</v>
          </cell>
          <cell r="D46" t="str">
            <v>介護予防通所リハビリテーション</v>
          </cell>
          <cell r="E46" t="str">
            <v>沖縄医療生活協同組合</v>
          </cell>
          <cell r="F46" t="str">
            <v>浦添協同クリニック</v>
          </cell>
          <cell r="G46">
            <v>41000</v>
          </cell>
          <cell r="H46" t="str">
            <v>指定</v>
          </cell>
          <cell r="I46" t="str">
            <v>みなし</v>
          </cell>
          <cell r="J46" t="str">
            <v>浦添市</v>
          </cell>
        </row>
        <row r="47">
          <cell r="A47" t="str">
            <v>4710910789</v>
          </cell>
          <cell r="B47">
            <v>27</v>
          </cell>
          <cell r="C47" t="str">
            <v>カ</v>
          </cell>
          <cell r="D47" t="str">
            <v>介護予防通所リハビリテーション</v>
          </cell>
          <cell r="E47" t="str">
            <v>医療法人　うりずん診療所</v>
          </cell>
          <cell r="F47" t="str">
            <v>うりずん　デイケア</v>
          </cell>
          <cell r="G47">
            <v>41000</v>
          </cell>
          <cell r="H47" t="str">
            <v>指定</v>
          </cell>
          <cell r="I47" t="str">
            <v>みなし</v>
          </cell>
          <cell r="J47" t="str">
            <v>名護市</v>
          </cell>
        </row>
        <row r="48">
          <cell r="A48" t="str">
            <v>4711010456</v>
          </cell>
          <cell r="B48">
            <v>27</v>
          </cell>
          <cell r="C48" t="str">
            <v>カ</v>
          </cell>
          <cell r="D48" t="str">
            <v>介護予防通所リハビリテーション</v>
          </cell>
          <cell r="E48" t="str">
            <v>医療法人南嶺会</v>
          </cell>
          <cell r="F48" t="str">
            <v>デイケア　勝連</v>
          </cell>
          <cell r="G48">
            <v>41000</v>
          </cell>
          <cell r="H48" t="str">
            <v>指定</v>
          </cell>
          <cell r="I48" t="str">
            <v>みなし</v>
          </cell>
          <cell r="J48" t="str">
            <v>糸満市</v>
          </cell>
        </row>
        <row r="49">
          <cell r="A49" t="str">
            <v>4711010514</v>
          </cell>
          <cell r="B49">
            <v>27</v>
          </cell>
          <cell r="C49" t="str">
            <v>カ</v>
          </cell>
          <cell r="D49" t="str">
            <v>介護予防通所リハビリテーション</v>
          </cell>
          <cell r="E49" t="str">
            <v>沖縄医療生活協同組合</v>
          </cell>
          <cell r="F49" t="str">
            <v>沖縄医療生活協同組合糸満協同診療所</v>
          </cell>
          <cell r="G49">
            <v>41000</v>
          </cell>
          <cell r="H49" t="str">
            <v>指定</v>
          </cell>
          <cell r="I49" t="str">
            <v>みなし</v>
          </cell>
          <cell r="J49" t="str">
            <v>糸満市</v>
          </cell>
        </row>
        <row r="50">
          <cell r="A50" t="str">
            <v>4712110545</v>
          </cell>
          <cell r="B50">
            <v>27</v>
          </cell>
          <cell r="C50" t="str">
            <v>カ</v>
          </cell>
          <cell r="D50" t="str">
            <v>介護予防通所リハビリテーション</v>
          </cell>
          <cell r="E50" t="str">
            <v>医療法人ほくと会</v>
          </cell>
          <cell r="F50" t="str">
            <v>医療法人ほくと会北部病院　通所リハビリテーション</v>
          </cell>
          <cell r="G50">
            <v>41000</v>
          </cell>
          <cell r="H50" t="str">
            <v>指定</v>
          </cell>
          <cell r="I50" t="str">
            <v>みなし</v>
          </cell>
          <cell r="J50" t="str">
            <v>国頭郡宜野座村</v>
          </cell>
        </row>
        <row r="51">
          <cell r="A51" t="str">
            <v>4712210188</v>
          </cell>
          <cell r="B51">
            <v>27</v>
          </cell>
          <cell r="C51" t="str">
            <v>カ</v>
          </cell>
          <cell r="D51" t="str">
            <v>介護予防通所リハビリテーション</v>
          </cell>
          <cell r="E51" t="str">
            <v>読谷村</v>
          </cell>
          <cell r="F51" t="str">
            <v>読谷村診療所指定通所リハビリテーション事業所</v>
          </cell>
          <cell r="G51">
            <v>41000</v>
          </cell>
          <cell r="H51" t="str">
            <v>指定</v>
          </cell>
          <cell r="I51" t="str">
            <v>みなし</v>
          </cell>
          <cell r="J51" t="str">
            <v>中頭郡読谷村</v>
          </cell>
        </row>
        <row r="52">
          <cell r="A52" t="str">
            <v>4712210956</v>
          </cell>
          <cell r="B52">
            <v>27</v>
          </cell>
          <cell r="C52" t="str">
            <v>カ</v>
          </cell>
          <cell r="D52" t="str">
            <v>介護予防通所リハビリテーション</v>
          </cell>
          <cell r="E52" t="str">
            <v>特定医療法人アガペ会</v>
          </cell>
          <cell r="F52" t="str">
            <v>通所リハビリテーションきたなかぐすく</v>
          </cell>
          <cell r="G52">
            <v>41000</v>
          </cell>
          <cell r="H52" t="str">
            <v>指定</v>
          </cell>
          <cell r="I52" t="str">
            <v>みなし</v>
          </cell>
          <cell r="J52" t="str">
            <v>中頭郡北中城村</v>
          </cell>
        </row>
        <row r="53">
          <cell r="A53" t="str">
            <v>4712211095</v>
          </cell>
          <cell r="B53">
            <v>27</v>
          </cell>
          <cell r="C53" t="str">
            <v>カ</v>
          </cell>
          <cell r="D53" t="str">
            <v>介護予防通所リハビリテーション</v>
          </cell>
          <cell r="E53" t="str">
            <v>医療法人誠和会</v>
          </cell>
          <cell r="F53" t="str">
            <v>幸地クリニックのデイケア</v>
          </cell>
          <cell r="G53">
            <v>41000</v>
          </cell>
          <cell r="H53" t="str">
            <v>指定</v>
          </cell>
          <cell r="I53" t="str">
            <v>みなし</v>
          </cell>
          <cell r="J53" t="str">
            <v>中頭郡西原町</v>
          </cell>
        </row>
        <row r="54">
          <cell r="A54" t="str">
            <v>4712310673</v>
          </cell>
          <cell r="B54">
            <v>27</v>
          </cell>
          <cell r="C54" t="str">
            <v>カ</v>
          </cell>
          <cell r="D54" t="str">
            <v>介護予防通所リハビリテーション</v>
          </cell>
          <cell r="E54" t="str">
            <v>医療法人信和会</v>
          </cell>
          <cell r="F54" t="str">
            <v>沖縄第一病院通所リハビリテーション</v>
          </cell>
          <cell r="G54">
            <v>41000</v>
          </cell>
          <cell r="H54" t="str">
            <v>指定</v>
          </cell>
          <cell r="I54" t="str">
            <v>みなし</v>
          </cell>
          <cell r="J54" t="str">
            <v>島尻郡南風原町</v>
          </cell>
        </row>
        <row r="55">
          <cell r="A55" t="str">
            <v>4712311846</v>
          </cell>
          <cell r="B55">
            <v>27</v>
          </cell>
          <cell r="C55" t="str">
            <v>カ</v>
          </cell>
          <cell r="D55" t="str">
            <v>介護予防通所リハビリテーション</v>
          </cell>
          <cell r="E55" t="str">
            <v>医療法人沖縄徳洲会</v>
          </cell>
          <cell r="F55" t="str">
            <v>南部徳洲会病院　通所リハビリテーション事業所</v>
          </cell>
          <cell r="G55">
            <v>41000</v>
          </cell>
          <cell r="H55" t="str">
            <v>指定</v>
          </cell>
          <cell r="I55" t="str">
            <v>みなし</v>
          </cell>
          <cell r="J55" t="str">
            <v>島尻郡八重瀬町</v>
          </cell>
        </row>
        <row r="56">
          <cell r="A56" t="str">
            <v>4760490062</v>
          </cell>
          <cell r="B56">
            <v>3</v>
          </cell>
          <cell r="C56" t="str">
            <v>ウ</v>
          </cell>
          <cell r="D56" t="str">
            <v>訪問看護</v>
          </cell>
          <cell r="E56" t="str">
            <v>一般社団法人　白樺会</v>
          </cell>
          <cell r="F56" t="str">
            <v>訪問看護ステーション　白樺</v>
          </cell>
          <cell r="G56">
            <v>40848</v>
          </cell>
          <cell r="H56" t="str">
            <v>指定</v>
          </cell>
          <cell r="I56" t="str">
            <v>通常</v>
          </cell>
          <cell r="J56" t="str">
            <v>沖縄市</v>
          </cell>
        </row>
        <row r="57">
          <cell r="A57" t="str">
            <v>4760490088</v>
          </cell>
          <cell r="B57">
            <v>3</v>
          </cell>
          <cell r="C57" t="str">
            <v>ウ</v>
          </cell>
          <cell r="D57" t="str">
            <v>訪問看護</v>
          </cell>
          <cell r="E57" t="str">
            <v>合資会社　ケア・コミュニティ三丁目</v>
          </cell>
          <cell r="F57" t="str">
            <v>訪問看護ステーション　三丁目</v>
          </cell>
          <cell r="G57">
            <v>41122</v>
          </cell>
          <cell r="H57" t="str">
            <v>指定</v>
          </cell>
          <cell r="I57" t="str">
            <v>通常</v>
          </cell>
          <cell r="J57" t="str">
            <v>沖縄市</v>
          </cell>
        </row>
        <row r="58">
          <cell r="A58" t="str">
            <v>4760790040</v>
          </cell>
          <cell r="B58">
            <v>3</v>
          </cell>
          <cell r="C58" t="str">
            <v>ウ</v>
          </cell>
          <cell r="D58" t="str">
            <v>訪問看護</v>
          </cell>
          <cell r="E58" t="str">
            <v>合同会社　あんじゅ</v>
          </cell>
          <cell r="F58" t="str">
            <v>訪問看護ステーション　あんじゅ</v>
          </cell>
          <cell r="G58">
            <v>41000</v>
          </cell>
          <cell r="H58" t="str">
            <v>指定</v>
          </cell>
          <cell r="I58" t="str">
            <v>通常</v>
          </cell>
          <cell r="J58" t="str">
            <v>石垣市</v>
          </cell>
        </row>
        <row r="59">
          <cell r="A59" t="str">
            <v>4761390113</v>
          </cell>
          <cell r="B59">
            <v>3</v>
          </cell>
          <cell r="C59" t="str">
            <v>ウ</v>
          </cell>
          <cell r="D59" t="str">
            <v>訪問看護</v>
          </cell>
          <cell r="E59" t="str">
            <v>社会福祉法人まつみ会　松岡　半七</v>
          </cell>
          <cell r="F59" t="str">
            <v>桜山荘　訪問看護ステーション</v>
          </cell>
          <cell r="G59">
            <v>41000</v>
          </cell>
          <cell r="H59" t="str">
            <v>指定</v>
          </cell>
          <cell r="I59" t="str">
            <v>通常</v>
          </cell>
          <cell r="J59" t="str">
            <v>豊見城市</v>
          </cell>
        </row>
        <row r="60">
          <cell r="A60" t="str">
            <v>4770100750</v>
          </cell>
          <cell r="B60">
            <v>13</v>
          </cell>
          <cell r="C60" t="str">
            <v>ス</v>
          </cell>
          <cell r="D60" t="str">
            <v>居宅介護支援</v>
          </cell>
          <cell r="E60" t="str">
            <v>社会福祉法人立命会</v>
          </cell>
          <cell r="F60" t="str">
            <v>しらゆりの園ケアプランセンターおもろまち</v>
          </cell>
          <cell r="G60">
            <v>40940</v>
          </cell>
          <cell r="H60" t="str">
            <v>指定</v>
          </cell>
          <cell r="I60" t="str">
            <v>通常</v>
          </cell>
          <cell r="J60" t="str">
            <v>那覇市</v>
          </cell>
        </row>
        <row r="61">
          <cell r="A61" t="str">
            <v>4770101774</v>
          </cell>
          <cell r="B61">
            <v>26</v>
          </cell>
          <cell r="C61" t="str">
            <v>オ</v>
          </cell>
          <cell r="D61" t="str">
            <v>介護予防通所介護</v>
          </cell>
          <cell r="E61" t="str">
            <v>医療法人　八重洲クリニック</v>
          </cell>
          <cell r="F61" t="str">
            <v>デイサービスめかる・愛さんさん広場</v>
          </cell>
          <cell r="G61">
            <v>40695</v>
          </cell>
          <cell r="H61" t="str">
            <v>指定</v>
          </cell>
          <cell r="I61" t="str">
            <v>通常</v>
          </cell>
          <cell r="J61" t="str">
            <v>那覇市</v>
          </cell>
        </row>
        <row r="62">
          <cell r="A62" t="str">
            <v>4770101840</v>
          </cell>
          <cell r="B62">
            <v>13</v>
          </cell>
          <cell r="C62" t="str">
            <v>ス</v>
          </cell>
          <cell r="D62" t="str">
            <v>居宅介護支援</v>
          </cell>
          <cell r="E62" t="str">
            <v>株式会社 サンライフケア</v>
          </cell>
          <cell r="F62" t="str">
            <v>居宅介護支援事業所 さんらいふ</v>
          </cell>
          <cell r="G62">
            <v>40634</v>
          </cell>
          <cell r="H62" t="str">
            <v>指定</v>
          </cell>
          <cell r="I62" t="str">
            <v>通常</v>
          </cell>
          <cell r="J62" t="str">
            <v>那覇市</v>
          </cell>
        </row>
        <row r="63">
          <cell r="A63" t="str">
            <v>4770102103</v>
          </cell>
          <cell r="B63">
            <v>13</v>
          </cell>
          <cell r="C63" t="str">
            <v>ス</v>
          </cell>
          <cell r="D63" t="str">
            <v>居宅介護支援</v>
          </cell>
          <cell r="E63" t="str">
            <v>株式会社　浪漫</v>
          </cell>
          <cell r="F63" t="str">
            <v>介護センタ寿美果</v>
          </cell>
          <cell r="G63">
            <v>40756</v>
          </cell>
          <cell r="H63" t="str">
            <v>指定</v>
          </cell>
          <cell r="I63" t="str">
            <v>通常</v>
          </cell>
          <cell r="J63" t="str">
            <v>那覇市</v>
          </cell>
        </row>
        <row r="64">
          <cell r="A64" t="str">
            <v>4770102178</v>
          </cell>
          <cell r="B64">
            <v>6</v>
          </cell>
          <cell r="C64" t="str">
            <v>オ</v>
          </cell>
          <cell r="D64" t="str">
            <v>通所介護</v>
          </cell>
          <cell r="E64" t="str">
            <v>有限会社　ヘルスサポート</v>
          </cell>
          <cell r="F64" t="str">
            <v>デイサービスセンター松川</v>
          </cell>
          <cell r="G64">
            <v>40909</v>
          </cell>
          <cell r="H64" t="str">
            <v>指定</v>
          </cell>
          <cell r="I64" t="str">
            <v>通常</v>
          </cell>
          <cell r="J64" t="str">
            <v>那覇市</v>
          </cell>
        </row>
        <row r="65">
          <cell r="A65" t="str">
            <v>4770102194</v>
          </cell>
          <cell r="B65">
            <v>6</v>
          </cell>
          <cell r="C65" t="str">
            <v>オ</v>
          </cell>
          <cell r="D65" t="str">
            <v>通所介護</v>
          </cell>
          <cell r="E65" t="str">
            <v>株式会社ケアサービスおもろ</v>
          </cell>
          <cell r="F65" t="str">
            <v>デイサービスセンターおもろ苑</v>
          </cell>
          <cell r="G65">
            <v>40909</v>
          </cell>
          <cell r="H65" t="str">
            <v>指定</v>
          </cell>
          <cell r="I65" t="str">
            <v>通常</v>
          </cell>
          <cell r="J65" t="str">
            <v>那覇市</v>
          </cell>
        </row>
        <row r="66">
          <cell r="A66" t="str">
            <v>4770102210</v>
          </cell>
          <cell r="B66">
            <v>13</v>
          </cell>
          <cell r="C66" t="str">
            <v>ス</v>
          </cell>
          <cell r="D66" t="str">
            <v>居宅介護支援</v>
          </cell>
          <cell r="E66" t="str">
            <v>株式会社なまくま</v>
          </cell>
          <cell r="F66" t="str">
            <v>株式会社なまくま指定居宅介護支援事業所なまくま</v>
          </cell>
          <cell r="G66">
            <v>40909</v>
          </cell>
          <cell r="H66" t="str">
            <v>指定</v>
          </cell>
          <cell r="I66" t="str">
            <v>通常</v>
          </cell>
          <cell r="J66" t="str">
            <v>那覇市</v>
          </cell>
        </row>
        <row r="67">
          <cell r="A67" t="str">
            <v>4770102236</v>
          </cell>
          <cell r="B67">
            <v>13</v>
          </cell>
          <cell r="C67" t="str">
            <v>ス</v>
          </cell>
          <cell r="D67" t="str">
            <v>居宅介護支援</v>
          </cell>
          <cell r="E67" t="str">
            <v>合資会社　すみれ</v>
          </cell>
          <cell r="F67" t="str">
            <v>ケアプランセンターすみれ</v>
          </cell>
          <cell r="G67">
            <v>40940</v>
          </cell>
          <cell r="H67" t="str">
            <v>指定</v>
          </cell>
          <cell r="I67" t="str">
            <v>通常</v>
          </cell>
          <cell r="J67" t="str">
            <v>那覇市</v>
          </cell>
        </row>
        <row r="68">
          <cell r="A68" t="str">
            <v>4770102251</v>
          </cell>
          <cell r="B68">
            <v>13</v>
          </cell>
          <cell r="C68" t="str">
            <v>ス</v>
          </cell>
          <cell r="D68" t="str">
            <v>居宅介護支援</v>
          </cell>
          <cell r="E68" t="str">
            <v>合同会社　颯来と花</v>
          </cell>
          <cell r="F68" t="str">
            <v>居宅介護支援事業所　颯来</v>
          </cell>
          <cell r="G68">
            <v>41000</v>
          </cell>
          <cell r="H68" t="str">
            <v>指定</v>
          </cell>
          <cell r="I68" t="str">
            <v>通常</v>
          </cell>
          <cell r="J68" t="str">
            <v>那覇市</v>
          </cell>
        </row>
        <row r="69">
          <cell r="A69" t="str">
            <v>4770102269</v>
          </cell>
          <cell r="B69">
            <v>13</v>
          </cell>
          <cell r="C69" t="str">
            <v>ス</v>
          </cell>
          <cell r="D69" t="str">
            <v>居宅介護支援</v>
          </cell>
          <cell r="E69" t="str">
            <v>医療法人愛和会</v>
          </cell>
          <cell r="F69" t="str">
            <v>あいわ居宅介護支援事業所</v>
          </cell>
          <cell r="G69">
            <v>41000</v>
          </cell>
          <cell r="H69" t="str">
            <v>指定</v>
          </cell>
          <cell r="I69" t="str">
            <v>通常</v>
          </cell>
          <cell r="J69" t="str">
            <v>那覇市</v>
          </cell>
        </row>
        <row r="70">
          <cell r="A70" t="str">
            <v>4770102277</v>
          </cell>
          <cell r="B70">
            <v>6</v>
          </cell>
          <cell r="C70" t="str">
            <v>オ</v>
          </cell>
          <cell r="D70" t="str">
            <v>通所介護</v>
          </cell>
          <cell r="E70" t="str">
            <v>株式会社　ケア琉球</v>
          </cell>
          <cell r="F70" t="str">
            <v>デイサービス　ぺりー</v>
          </cell>
          <cell r="G70">
            <v>41000</v>
          </cell>
          <cell r="H70" t="str">
            <v>指定</v>
          </cell>
          <cell r="I70" t="str">
            <v>通常</v>
          </cell>
          <cell r="J70" t="str">
            <v>那覇市</v>
          </cell>
        </row>
        <row r="71">
          <cell r="A71" t="str">
            <v>4770102285</v>
          </cell>
          <cell r="B71">
            <v>6</v>
          </cell>
          <cell r="C71" t="str">
            <v>オ</v>
          </cell>
          <cell r="D71" t="str">
            <v>通所介護</v>
          </cell>
          <cell r="E71" t="str">
            <v>有限会社　シルバーケア夢</v>
          </cell>
          <cell r="F71" t="str">
            <v>デイサービス花のさんぴん</v>
          </cell>
          <cell r="G71">
            <v>41000</v>
          </cell>
          <cell r="H71" t="str">
            <v>指定</v>
          </cell>
          <cell r="I71" t="str">
            <v>通常</v>
          </cell>
          <cell r="J71" t="str">
            <v>那覇市</v>
          </cell>
        </row>
        <row r="72">
          <cell r="A72" t="str">
            <v>4770102293</v>
          </cell>
          <cell r="B72">
            <v>6</v>
          </cell>
          <cell r="C72" t="str">
            <v>オ</v>
          </cell>
          <cell r="D72" t="str">
            <v>通所介護</v>
          </cell>
          <cell r="E72" t="str">
            <v>地域福祉ネット合同会社</v>
          </cell>
          <cell r="F72" t="str">
            <v>歩家デイサービス</v>
          </cell>
          <cell r="G72">
            <v>41030</v>
          </cell>
          <cell r="H72" t="str">
            <v>指定</v>
          </cell>
          <cell r="I72" t="str">
            <v>通常</v>
          </cell>
          <cell r="J72" t="str">
            <v>那覇市</v>
          </cell>
        </row>
        <row r="73">
          <cell r="A73" t="str">
            <v>4770102301</v>
          </cell>
          <cell r="B73">
            <v>13</v>
          </cell>
          <cell r="C73" t="str">
            <v>ス</v>
          </cell>
          <cell r="D73" t="str">
            <v>居宅介護支援</v>
          </cell>
          <cell r="E73" t="str">
            <v>合同会社Peach</v>
          </cell>
          <cell r="F73" t="str">
            <v>居宅介護支援事業所　Peach</v>
          </cell>
          <cell r="G73">
            <v>41030</v>
          </cell>
          <cell r="H73" t="str">
            <v>指定</v>
          </cell>
          <cell r="I73" t="str">
            <v>通常</v>
          </cell>
          <cell r="J73" t="str">
            <v>那覇市</v>
          </cell>
        </row>
        <row r="74">
          <cell r="A74" t="str">
            <v>4770102327</v>
          </cell>
          <cell r="B74">
            <v>6</v>
          </cell>
          <cell r="C74" t="str">
            <v>オ</v>
          </cell>
          <cell r="D74" t="str">
            <v>通所介護</v>
          </cell>
          <cell r="E74" t="str">
            <v>株式会社愛渚</v>
          </cell>
          <cell r="F74" t="str">
            <v>デイサービス　あいなぎ</v>
          </cell>
          <cell r="G74">
            <v>41122</v>
          </cell>
          <cell r="H74" t="str">
            <v>指定</v>
          </cell>
          <cell r="I74" t="str">
            <v>通常</v>
          </cell>
          <cell r="J74" t="str">
            <v>那覇市</v>
          </cell>
        </row>
        <row r="75">
          <cell r="A75" t="str">
            <v>4770102335</v>
          </cell>
          <cell r="B75">
            <v>6</v>
          </cell>
          <cell r="C75" t="str">
            <v>オ</v>
          </cell>
          <cell r="D75" t="str">
            <v>通所介護</v>
          </cell>
          <cell r="E75" t="str">
            <v>合同会社芯</v>
          </cell>
          <cell r="F75" t="str">
            <v>まあるデイサービスセンター</v>
          </cell>
          <cell r="G75">
            <v>41122</v>
          </cell>
          <cell r="H75" t="str">
            <v>指定</v>
          </cell>
          <cell r="I75" t="str">
            <v>通常</v>
          </cell>
          <cell r="J75" t="str">
            <v>那覇市</v>
          </cell>
        </row>
        <row r="76">
          <cell r="A76" t="str">
            <v>4770102343</v>
          </cell>
          <cell r="B76">
            <v>26</v>
          </cell>
          <cell r="C76" t="str">
            <v>オ</v>
          </cell>
          <cell r="D76" t="str">
            <v>介護予防通所介護</v>
          </cell>
          <cell r="E76" t="str">
            <v>株式会社琉球福寿</v>
          </cell>
          <cell r="F76" t="str">
            <v>デイサービスなごみ倶楽部３６５那覇首里</v>
          </cell>
          <cell r="G76">
            <v>41122</v>
          </cell>
          <cell r="H76" t="str">
            <v>指定</v>
          </cell>
          <cell r="I76" t="str">
            <v>通常</v>
          </cell>
          <cell r="J76" t="str">
            <v>那覇市</v>
          </cell>
        </row>
        <row r="77">
          <cell r="A77" t="str">
            <v>4770102350</v>
          </cell>
          <cell r="B77">
            <v>6</v>
          </cell>
          <cell r="C77" t="str">
            <v>オ</v>
          </cell>
          <cell r="D77" t="str">
            <v>通所介護</v>
          </cell>
          <cell r="E77" t="str">
            <v>株式会社ゆいはま</v>
          </cell>
          <cell r="F77" t="str">
            <v>デイサービスゆいはま</v>
          </cell>
          <cell r="G77">
            <v>41183</v>
          </cell>
          <cell r="H77" t="str">
            <v>指定</v>
          </cell>
          <cell r="I77" t="str">
            <v>通常</v>
          </cell>
          <cell r="J77" t="str">
            <v>那覇市</v>
          </cell>
        </row>
        <row r="78">
          <cell r="A78" t="str">
            <v>4770102368</v>
          </cell>
          <cell r="B78">
            <v>6</v>
          </cell>
          <cell r="C78" t="str">
            <v>オ</v>
          </cell>
          <cell r="D78" t="str">
            <v>通所介護</v>
          </cell>
          <cell r="E78" t="str">
            <v>医療法人愛和会</v>
          </cell>
          <cell r="F78" t="str">
            <v>デイサービスあいわ殿内</v>
          </cell>
          <cell r="G78">
            <v>41183</v>
          </cell>
          <cell r="H78" t="str">
            <v>指定</v>
          </cell>
          <cell r="I78" t="str">
            <v>通常</v>
          </cell>
          <cell r="J78" t="str">
            <v>那覇市</v>
          </cell>
        </row>
        <row r="79">
          <cell r="A79" t="str">
            <v>4770102376</v>
          </cell>
          <cell r="B79">
            <v>13</v>
          </cell>
          <cell r="C79" t="str">
            <v>ス</v>
          </cell>
          <cell r="D79" t="str">
            <v>居宅介護支援</v>
          </cell>
          <cell r="E79" t="str">
            <v>医療法人陽心会</v>
          </cell>
          <cell r="F79" t="str">
            <v>医療法人陽心会辻町若狭クリニック居宅介護支援事業所</v>
          </cell>
          <cell r="G79">
            <v>41214</v>
          </cell>
          <cell r="H79" t="str">
            <v>指定</v>
          </cell>
          <cell r="I79" t="str">
            <v>通常</v>
          </cell>
          <cell r="J79" t="str">
            <v>那覇市</v>
          </cell>
        </row>
        <row r="80">
          <cell r="A80" t="str">
            <v>4770102384</v>
          </cell>
          <cell r="B80">
            <v>6</v>
          </cell>
          <cell r="C80" t="str">
            <v>オ</v>
          </cell>
          <cell r="D80" t="str">
            <v>通所介護</v>
          </cell>
          <cell r="E80" t="str">
            <v>有限会社　なんくる</v>
          </cell>
          <cell r="F80" t="str">
            <v>デイサービスなんくる（識名）</v>
          </cell>
          <cell r="G80">
            <v>41214</v>
          </cell>
          <cell r="H80" t="str">
            <v>指定</v>
          </cell>
          <cell r="I80" t="str">
            <v>通常</v>
          </cell>
          <cell r="J80" t="str">
            <v>那覇市</v>
          </cell>
        </row>
        <row r="81">
          <cell r="A81" t="str">
            <v>4770102400</v>
          </cell>
          <cell r="B81">
            <v>6</v>
          </cell>
          <cell r="C81" t="str">
            <v>オ</v>
          </cell>
          <cell r="D81" t="str">
            <v>通所介護</v>
          </cell>
          <cell r="E81" t="str">
            <v>合同会社共生ケアワークおきなわ</v>
          </cell>
          <cell r="F81" t="str">
            <v>指定通所介護事業所アプレシオ真地</v>
          </cell>
          <cell r="G81">
            <v>41244</v>
          </cell>
          <cell r="H81" t="str">
            <v>指定</v>
          </cell>
          <cell r="I81" t="str">
            <v>通常</v>
          </cell>
          <cell r="J81" t="str">
            <v>那覇市</v>
          </cell>
        </row>
        <row r="82">
          <cell r="A82" t="str">
            <v>4770200089</v>
          </cell>
          <cell r="B82">
            <v>13</v>
          </cell>
          <cell r="C82" t="str">
            <v>ス</v>
          </cell>
          <cell r="D82" t="str">
            <v>居宅介護支援</v>
          </cell>
          <cell r="E82" t="str">
            <v>合資会社　ケアサービスうるま</v>
          </cell>
          <cell r="F82" t="str">
            <v>ケアプラン　こころ</v>
          </cell>
          <cell r="G82">
            <v>40664</v>
          </cell>
          <cell r="H82" t="str">
            <v>指定</v>
          </cell>
          <cell r="I82" t="str">
            <v>通常</v>
          </cell>
          <cell r="J82" t="str">
            <v>うるま市</v>
          </cell>
        </row>
        <row r="83">
          <cell r="A83" t="str">
            <v>4770300194</v>
          </cell>
          <cell r="B83">
            <v>13</v>
          </cell>
          <cell r="C83" t="str">
            <v>ス</v>
          </cell>
          <cell r="D83" t="str">
            <v>居宅介護支援</v>
          </cell>
          <cell r="E83" t="str">
            <v>有限会社　平川商事</v>
          </cell>
          <cell r="F83" t="str">
            <v>ケアプラン　うるまの里</v>
          </cell>
          <cell r="G83">
            <v>40695</v>
          </cell>
          <cell r="H83" t="str">
            <v>指定</v>
          </cell>
          <cell r="I83" t="str">
            <v>通常</v>
          </cell>
          <cell r="J83" t="str">
            <v>うるま市</v>
          </cell>
        </row>
        <row r="84">
          <cell r="A84" t="str">
            <v>4770300467</v>
          </cell>
          <cell r="B84">
            <v>1</v>
          </cell>
          <cell r="C84" t="str">
            <v>ア</v>
          </cell>
          <cell r="D84" t="str">
            <v>訪問介護</v>
          </cell>
          <cell r="E84" t="str">
            <v>株式会社　プライム</v>
          </cell>
          <cell r="F84" t="str">
            <v>訪問介護事業所　プライム</v>
          </cell>
          <cell r="G84">
            <v>41000</v>
          </cell>
          <cell r="H84" t="str">
            <v>指定</v>
          </cell>
          <cell r="I84" t="str">
            <v>通常</v>
          </cell>
          <cell r="J84" t="str">
            <v>うるま市</v>
          </cell>
        </row>
        <row r="85">
          <cell r="A85" t="str">
            <v>4770300509</v>
          </cell>
          <cell r="B85">
            <v>26</v>
          </cell>
          <cell r="C85" t="str">
            <v>オ</v>
          </cell>
          <cell r="D85" t="str">
            <v>介護予防通所介護</v>
          </cell>
          <cell r="E85" t="str">
            <v>社会福祉法人　美原福祉会</v>
          </cell>
          <cell r="F85" t="str">
            <v>デイサービスみはら</v>
          </cell>
          <cell r="G85">
            <v>40634</v>
          </cell>
          <cell r="H85" t="str">
            <v>指定</v>
          </cell>
          <cell r="I85" t="str">
            <v>通常</v>
          </cell>
          <cell r="J85" t="str">
            <v>うるま市</v>
          </cell>
        </row>
        <row r="86">
          <cell r="A86" t="str">
            <v>4770300566</v>
          </cell>
          <cell r="B86">
            <v>1</v>
          </cell>
          <cell r="C86" t="str">
            <v>ア</v>
          </cell>
          <cell r="D86" t="str">
            <v>訪問介護</v>
          </cell>
          <cell r="E86" t="str">
            <v>社会福祉法人　美原福祉会</v>
          </cell>
          <cell r="F86" t="str">
            <v>訪問介護事業所　みはら</v>
          </cell>
          <cell r="G86">
            <v>40664</v>
          </cell>
          <cell r="H86" t="str">
            <v>指定</v>
          </cell>
          <cell r="I86" t="str">
            <v>通常</v>
          </cell>
          <cell r="J86" t="str">
            <v>うるま市</v>
          </cell>
        </row>
        <row r="87">
          <cell r="A87" t="str">
            <v>4770300566</v>
          </cell>
          <cell r="B87">
            <v>13</v>
          </cell>
          <cell r="C87" t="str">
            <v>ス</v>
          </cell>
          <cell r="D87" t="str">
            <v>居宅介護支援</v>
          </cell>
          <cell r="E87" t="str">
            <v>社会福祉法人　美原福祉会</v>
          </cell>
          <cell r="F87" t="str">
            <v>居宅介護事業所　みはら</v>
          </cell>
          <cell r="G87">
            <v>40664</v>
          </cell>
          <cell r="H87" t="str">
            <v>指定</v>
          </cell>
          <cell r="I87" t="str">
            <v>通常</v>
          </cell>
          <cell r="J87" t="str">
            <v>うるま市</v>
          </cell>
        </row>
        <row r="88">
          <cell r="A88" t="str">
            <v>4770300590</v>
          </cell>
          <cell r="B88">
            <v>6</v>
          </cell>
          <cell r="C88" t="str">
            <v>オ</v>
          </cell>
          <cell r="D88" t="str">
            <v>通所介護</v>
          </cell>
          <cell r="E88" t="str">
            <v>株式会社　リスタート琉球</v>
          </cell>
          <cell r="F88" t="str">
            <v>デイサービス　ちぃぱっぱ</v>
          </cell>
          <cell r="G88">
            <v>40909</v>
          </cell>
          <cell r="H88" t="str">
            <v>指定</v>
          </cell>
          <cell r="I88" t="str">
            <v>通常</v>
          </cell>
          <cell r="J88" t="str">
            <v>うるま市</v>
          </cell>
        </row>
        <row r="89">
          <cell r="A89" t="str">
            <v>4770300616</v>
          </cell>
          <cell r="B89">
            <v>26</v>
          </cell>
          <cell r="C89" t="str">
            <v>オ</v>
          </cell>
          <cell r="D89" t="str">
            <v>介護予防通所介護</v>
          </cell>
          <cell r="E89" t="str">
            <v>株式会社　浜比嘉デイサービス</v>
          </cell>
          <cell r="F89" t="str">
            <v>浜比嘉デイサービス</v>
          </cell>
          <cell r="G89">
            <v>41030</v>
          </cell>
          <cell r="H89" t="str">
            <v>指定</v>
          </cell>
          <cell r="I89" t="str">
            <v>通常</v>
          </cell>
          <cell r="J89" t="str">
            <v>うるま市</v>
          </cell>
        </row>
        <row r="90">
          <cell r="A90" t="str">
            <v>4770300616</v>
          </cell>
          <cell r="B90">
            <v>6</v>
          </cell>
          <cell r="C90" t="str">
            <v>オ</v>
          </cell>
          <cell r="D90" t="str">
            <v>通所介護</v>
          </cell>
          <cell r="E90" t="str">
            <v>株式会社　浜比嘉デイサービス</v>
          </cell>
          <cell r="F90" t="str">
            <v>浜比嘉デイサービス</v>
          </cell>
          <cell r="G90">
            <v>41030</v>
          </cell>
          <cell r="H90" t="str">
            <v>指定</v>
          </cell>
          <cell r="I90" t="str">
            <v>通常</v>
          </cell>
          <cell r="J90" t="str">
            <v>うるま市</v>
          </cell>
        </row>
        <row r="91">
          <cell r="A91" t="str">
            <v>4770300624</v>
          </cell>
          <cell r="B91">
            <v>6</v>
          </cell>
          <cell r="C91" t="str">
            <v>オ</v>
          </cell>
          <cell r="D91" t="str">
            <v>通所介護</v>
          </cell>
          <cell r="E91" t="str">
            <v>株式会社　茶話本舗沖縄</v>
          </cell>
          <cell r="F91" t="str">
            <v>茶話本舗デイサービス石川</v>
          </cell>
          <cell r="G91">
            <v>41030</v>
          </cell>
          <cell r="H91" t="str">
            <v>指定</v>
          </cell>
          <cell r="I91" t="str">
            <v>通常</v>
          </cell>
          <cell r="J91" t="str">
            <v>うるま市</v>
          </cell>
        </row>
        <row r="92">
          <cell r="A92" t="str">
            <v>4770300632</v>
          </cell>
          <cell r="B92">
            <v>1</v>
          </cell>
          <cell r="C92" t="str">
            <v>ア</v>
          </cell>
          <cell r="D92" t="str">
            <v>訪問介護</v>
          </cell>
          <cell r="E92" t="str">
            <v>合同会社こだま</v>
          </cell>
          <cell r="F92" t="str">
            <v>アイズケアサービス</v>
          </cell>
          <cell r="G92">
            <v>41061</v>
          </cell>
          <cell r="H92" t="str">
            <v>指定</v>
          </cell>
          <cell r="I92" t="str">
            <v>通常</v>
          </cell>
          <cell r="J92" t="str">
            <v>うるま市</v>
          </cell>
        </row>
        <row r="93">
          <cell r="A93" t="str">
            <v>4770300640</v>
          </cell>
          <cell r="B93">
            <v>6</v>
          </cell>
          <cell r="C93" t="str">
            <v>オ</v>
          </cell>
          <cell r="D93" t="str">
            <v>通所介護</v>
          </cell>
          <cell r="E93" t="str">
            <v>株式会社　ライフアップジャパン</v>
          </cell>
          <cell r="F93" t="str">
            <v>デイサービスセンター　しゅうしゅう</v>
          </cell>
          <cell r="G93">
            <v>41061</v>
          </cell>
          <cell r="H93" t="str">
            <v>指定</v>
          </cell>
          <cell r="I93" t="str">
            <v>通常</v>
          </cell>
          <cell r="J93" t="str">
            <v>うるま市</v>
          </cell>
        </row>
        <row r="94">
          <cell r="A94" t="str">
            <v>4770300657</v>
          </cell>
          <cell r="B94">
            <v>26</v>
          </cell>
          <cell r="C94" t="str">
            <v>オ</v>
          </cell>
          <cell r="D94" t="str">
            <v>介護予防通所介護</v>
          </cell>
          <cell r="E94" t="str">
            <v>株式会社トータルライフサポート研究所</v>
          </cell>
          <cell r="F94" t="str">
            <v>デイサービス　カシータ</v>
          </cell>
          <cell r="G94">
            <v>41061</v>
          </cell>
          <cell r="H94" t="str">
            <v>指定</v>
          </cell>
          <cell r="I94" t="str">
            <v>通常</v>
          </cell>
          <cell r="J94" t="str">
            <v>うるま市</v>
          </cell>
        </row>
        <row r="95">
          <cell r="A95" t="str">
            <v>4770300657</v>
          </cell>
          <cell r="B95">
            <v>6</v>
          </cell>
          <cell r="C95" t="str">
            <v>オ</v>
          </cell>
          <cell r="D95" t="str">
            <v>通所介護</v>
          </cell>
          <cell r="E95" t="str">
            <v>株式会社トータルライフサポート研究所</v>
          </cell>
          <cell r="F95" t="str">
            <v>デイサービス　カシータ</v>
          </cell>
          <cell r="G95">
            <v>41061</v>
          </cell>
          <cell r="H95" t="str">
            <v>指定</v>
          </cell>
          <cell r="I95" t="str">
            <v>通常</v>
          </cell>
          <cell r="J95" t="str">
            <v>うるま市</v>
          </cell>
        </row>
        <row r="96">
          <cell r="A96" t="str">
            <v>4770300657</v>
          </cell>
          <cell r="B96">
            <v>11</v>
          </cell>
          <cell r="C96" t="str">
            <v>キ</v>
          </cell>
          <cell r="D96" t="str">
            <v>特定施設入居者生活介護</v>
          </cell>
          <cell r="E96" t="str">
            <v>株式会社トータルライフサポート研究所</v>
          </cell>
          <cell r="F96" t="str">
            <v>介護付有料老人ホーム　津嘉山の杜ヒルトップカシータ</v>
          </cell>
          <cell r="G96">
            <v>41061</v>
          </cell>
          <cell r="H96" t="str">
            <v>指定</v>
          </cell>
          <cell r="I96" t="str">
            <v>通常</v>
          </cell>
          <cell r="J96" t="str">
            <v>うるま市</v>
          </cell>
        </row>
        <row r="97">
          <cell r="A97" t="str">
            <v>4770300665</v>
          </cell>
          <cell r="B97">
            <v>1</v>
          </cell>
          <cell r="C97" t="str">
            <v>ア</v>
          </cell>
          <cell r="D97" t="str">
            <v>訪問介護</v>
          </cell>
          <cell r="E97" t="str">
            <v>株式会社　いっしん</v>
          </cell>
          <cell r="F97" t="str">
            <v>訪問介護いっしんうるま</v>
          </cell>
          <cell r="G97">
            <v>41122</v>
          </cell>
          <cell r="H97" t="str">
            <v>指定</v>
          </cell>
          <cell r="I97" t="str">
            <v>通常</v>
          </cell>
          <cell r="J97" t="str">
            <v>うるま市</v>
          </cell>
        </row>
        <row r="98">
          <cell r="A98" t="str">
            <v>4770300673</v>
          </cell>
          <cell r="B98">
            <v>6</v>
          </cell>
          <cell r="C98" t="str">
            <v>オ</v>
          </cell>
          <cell r="D98" t="str">
            <v>通所介護</v>
          </cell>
          <cell r="E98" t="str">
            <v>有限会社　フリーダム電工</v>
          </cell>
          <cell r="F98" t="str">
            <v>デイサービス　にこにこフリーダム</v>
          </cell>
          <cell r="G98">
            <v>41122</v>
          </cell>
          <cell r="H98" t="str">
            <v>指定</v>
          </cell>
          <cell r="I98" t="str">
            <v>通常</v>
          </cell>
          <cell r="J98" t="str">
            <v>うるま市</v>
          </cell>
        </row>
        <row r="99">
          <cell r="A99" t="str">
            <v>4770300681</v>
          </cell>
          <cell r="B99">
            <v>6</v>
          </cell>
          <cell r="C99" t="str">
            <v>オ</v>
          </cell>
          <cell r="D99" t="str">
            <v>通所介護</v>
          </cell>
          <cell r="E99" t="str">
            <v>株式会社　Ａ＆Ｓ</v>
          </cell>
          <cell r="F99" t="str">
            <v>デイサービス　エーアンドエス</v>
          </cell>
          <cell r="G99">
            <v>41183</v>
          </cell>
          <cell r="H99" t="str">
            <v>指定</v>
          </cell>
          <cell r="I99" t="str">
            <v>通常</v>
          </cell>
          <cell r="J99" t="str">
            <v>うるま市</v>
          </cell>
        </row>
        <row r="100">
          <cell r="A100" t="str">
            <v>4770300681</v>
          </cell>
          <cell r="B100">
            <v>13</v>
          </cell>
          <cell r="C100" t="str">
            <v>ス</v>
          </cell>
          <cell r="D100" t="str">
            <v>居宅介護支援</v>
          </cell>
          <cell r="E100" t="str">
            <v>株式会社　Ａ＆Ｓ</v>
          </cell>
          <cell r="F100" t="str">
            <v>居宅介護支援事業所　エーアンドエス</v>
          </cell>
          <cell r="G100">
            <v>41183</v>
          </cell>
          <cell r="H100" t="str">
            <v>指定</v>
          </cell>
          <cell r="I100" t="str">
            <v>通常</v>
          </cell>
          <cell r="J100" t="str">
            <v>うるま市</v>
          </cell>
        </row>
        <row r="101">
          <cell r="A101" t="str">
            <v>4770300699</v>
          </cell>
          <cell r="B101">
            <v>26</v>
          </cell>
          <cell r="C101" t="str">
            <v>オ</v>
          </cell>
          <cell r="D101" t="str">
            <v>介護予防通所介護</v>
          </cell>
          <cell r="E101" t="str">
            <v>合資会社さくらケアステーション</v>
          </cell>
          <cell r="F101" t="str">
            <v>機能訓練型デイサービス　ジョイリハうるま</v>
          </cell>
          <cell r="G101">
            <v>41183</v>
          </cell>
          <cell r="H101" t="str">
            <v>指定</v>
          </cell>
          <cell r="I101" t="str">
            <v>通常</v>
          </cell>
          <cell r="J101" t="str">
            <v>うるま市</v>
          </cell>
        </row>
        <row r="102">
          <cell r="A102" t="str">
            <v>4770300699</v>
          </cell>
          <cell r="B102">
            <v>6</v>
          </cell>
          <cell r="C102" t="str">
            <v>オ</v>
          </cell>
          <cell r="D102" t="str">
            <v>通所介護</v>
          </cell>
          <cell r="E102" t="str">
            <v>合資会社さくらケアステーション</v>
          </cell>
          <cell r="F102" t="str">
            <v>機能訓練型デイサービス　ジョイリハうるま</v>
          </cell>
          <cell r="G102">
            <v>41183</v>
          </cell>
          <cell r="H102" t="str">
            <v>指定</v>
          </cell>
          <cell r="I102" t="str">
            <v>通常</v>
          </cell>
          <cell r="J102" t="str">
            <v>うるま市</v>
          </cell>
        </row>
        <row r="103">
          <cell r="A103" t="str">
            <v>4770300707</v>
          </cell>
          <cell r="B103">
            <v>13</v>
          </cell>
          <cell r="C103" t="str">
            <v>ス</v>
          </cell>
          <cell r="D103" t="str">
            <v>居宅介護支援</v>
          </cell>
          <cell r="E103" t="str">
            <v>株式会社ウェルテック</v>
          </cell>
          <cell r="F103" t="str">
            <v>居宅介護支援事業所ウェル＆ケアパートナーズ</v>
          </cell>
          <cell r="G103">
            <v>41214</v>
          </cell>
          <cell r="H103" t="str">
            <v>指定</v>
          </cell>
          <cell r="I103" t="str">
            <v>通常</v>
          </cell>
          <cell r="J103" t="str">
            <v>うるま市</v>
          </cell>
        </row>
        <row r="104">
          <cell r="A104" t="str">
            <v>4770400598</v>
          </cell>
          <cell r="B104">
            <v>27</v>
          </cell>
          <cell r="C104" t="str">
            <v>カ</v>
          </cell>
          <cell r="D104" t="str">
            <v>介護予防通所リハビリテーション</v>
          </cell>
          <cell r="E104" t="str">
            <v>医療法人　安心会</v>
          </cell>
          <cell r="F104" t="str">
            <v>愛聖クリニックデイケアセンター</v>
          </cell>
          <cell r="G104">
            <v>41000</v>
          </cell>
          <cell r="H104" t="str">
            <v>指定</v>
          </cell>
          <cell r="I104" t="str">
            <v>みなし</v>
          </cell>
          <cell r="J104" t="str">
            <v>沖縄市</v>
          </cell>
        </row>
        <row r="105">
          <cell r="A105" t="str">
            <v>4770400622</v>
          </cell>
          <cell r="B105">
            <v>6</v>
          </cell>
          <cell r="C105" t="str">
            <v>オ</v>
          </cell>
          <cell r="D105" t="str">
            <v>通所介護</v>
          </cell>
          <cell r="E105" t="str">
            <v>風雅合資会社</v>
          </cell>
          <cell r="F105" t="str">
            <v>デイサービス 風雅</v>
          </cell>
          <cell r="G105">
            <v>41122</v>
          </cell>
          <cell r="H105" t="str">
            <v>指定</v>
          </cell>
          <cell r="I105" t="str">
            <v>通常</v>
          </cell>
          <cell r="J105" t="str">
            <v>沖縄市</v>
          </cell>
        </row>
        <row r="106">
          <cell r="A106" t="str">
            <v>4770401182</v>
          </cell>
          <cell r="B106">
            <v>26</v>
          </cell>
          <cell r="C106" t="str">
            <v>オ</v>
          </cell>
          <cell r="D106" t="str">
            <v>介護予防通所介護</v>
          </cell>
          <cell r="E106" t="str">
            <v>医療法人　待望主会</v>
          </cell>
          <cell r="F106" t="str">
            <v>デイサービスセンター　シオン</v>
          </cell>
          <cell r="G106">
            <v>40969</v>
          </cell>
          <cell r="H106" t="str">
            <v>指定</v>
          </cell>
          <cell r="I106" t="str">
            <v>通常</v>
          </cell>
          <cell r="J106" t="str">
            <v>沖縄市</v>
          </cell>
        </row>
        <row r="107">
          <cell r="A107" t="str">
            <v>4770401182</v>
          </cell>
          <cell r="B107">
            <v>6</v>
          </cell>
          <cell r="C107" t="str">
            <v>オ</v>
          </cell>
          <cell r="D107" t="str">
            <v>通所介護</v>
          </cell>
          <cell r="E107" t="str">
            <v>医療法人　待望主会</v>
          </cell>
          <cell r="F107" t="str">
            <v>デイサービスセンター　シオン</v>
          </cell>
          <cell r="G107">
            <v>40969</v>
          </cell>
          <cell r="H107" t="str">
            <v>指定</v>
          </cell>
          <cell r="I107" t="str">
            <v>通常</v>
          </cell>
          <cell r="J107" t="str">
            <v>沖縄市</v>
          </cell>
        </row>
        <row r="108">
          <cell r="A108" t="str">
            <v>4770401190</v>
          </cell>
          <cell r="B108">
            <v>26</v>
          </cell>
          <cell r="C108" t="str">
            <v>オ</v>
          </cell>
          <cell r="D108" t="str">
            <v>介護予防通所介護</v>
          </cell>
          <cell r="E108" t="str">
            <v>合同会社　Ｌifedoors</v>
          </cell>
          <cell r="F108" t="str">
            <v>デイサービスがんじゅうの扉</v>
          </cell>
          <cell r="G108">
            <v>40969</v>
          </cell>
          <cell r="H108" t="str">
            <v>指定</v>
          </cell>
          <cell r="I108" t="str">
            <v>通常</v>
          </cell>
          <cell r="J108" t="str">
            <v>沖縄市</v>
          </cell>
        </row>
        <row r="109">
          <cell r="A109" t="str">
            <v>4770401190</v>
          </cell>
          <cell r="B109">
            <v>6</v>
          </cell>
          <cell r="C109" t="str">
            <v>オ</v>
          </cell>
          <cell r="D109" t="str">
            <v>通所介護</v>
          </cell>
          <cell r="E109" t="str">
            <v>合同会社　Ｌifedoors</v>
          </cell>
          <cell r="F109" t="str">
            <v>デイサービスがんじゅうの扉</v>
          </cell>
          <cell r="G109">
            <v>40969</v>
          </cell>
          <cell r="H109" t="str">
            <v>指定</v>
          </cell>
          <cell r="I109" t="str">
            <v>通常</v>
          </cell>
          <cell r="J109" t="str">
            <v>沖縄市</v>
          </cell>
        </row>
        <row r="110">
          <cell r="A110" t="str">
            <v>4770401224</v>
          </cell>
          <cell r="B110">
            <v>6</v>
          </cell>
          <cell r="C110" t="str">
            <v>オ</v>
          </cell>
          <cell r="D110" t="str">
            <v>通所介護</v>
          </cell>
          <cell r="E110" t="str">
            <v>株式会社　エス・ティー・エムコーポレーション</v>
          </cell>
          <cell r="F110" t="str">
            <v>デイサービス　いちゃら</v>
          </cell>
          <cell r="G110">
            <v>41030</v>
          </cell>
          <cell r="H110" t="str">
            <v>指定</v>
          </cell>
          <cell r="I110" t="str">
            <v>通常</v>
          </cell>
          <cell r="J110" t="str">
            <v>沖縄市</v>
          </cell>
        </row>
        <row r="111">
          <cell r="A111" t="str">
            <v>4770401232</v>
          </cell>
          <cell r="B111">
            <v>13</v>
          </cell>
          <cell r="C111" t="str">
            <v>ス</v>
          </cell>
          <cell r="D111" t="str">
            <v>居宅介護支援</v>
          </cell>
          <cell r="E111" t="str">
            <v>有限会社　ハートサポートプラン</v>
          </cell>
          <cell r="F111" t="str">
            <v>ケアプラン　しあわせ街角</v>
          </cell>
          <cell r="G111">
            <v>41091</v>
          </cell>
          <cell r="H111" t="str">
            <v>指定</v>
          </cell>
          <cell r="I111" t="str">
            <v>通常</v>
          </cell>
          <cell r="J111" t="str">
            <v>沖縄市</v>
          </cell>
        </row>
        <row r="112">
          <cell r="A112" t="str">
            <v>4770401240</v>
          </cell>
          <cell r="B112">
            <v>6</v>
          </cell>
          <cell r="C112" t="str">
            <v>オ</v>
          </cell>
          <cell r="D112" t="str">
            <v>通所介護</v>
          </cell>
          <cell r="E112" t="str">
            <v>有限会社　湧川義肢製作所</v>
          </cell>
          <cell r="F112" t="str">
            <v>デイサービス　浜さん家</v>
          </cell>
          <cell r="G112">
            <v>41091</v>
          </cell>
          <cell r="H112" t="str">
            <v>指定</v>
          </cell>
          <cell r="I112" t="str">
            <v>通常</v>
          </cell>
          <cell r="J112" t="str">
            <v>沖縄市</v>
          </cell>
        </row>
        <row r="113">
          <cell r="A113" t="str">
            <v>4770401265</v>
          </cell>
          <cell r="B113">
            <v>6</v>
          </cell>
          <cell r="C113" t="str">
            <v>オ</v>
          </cell>
          <cell r="D113" t="str">
            <v>通所介護</v>
          </cell>
          <cell r="E113" t="str">
            <v>株式会社　宙伸</v>
          </cell>
          <cell r="F113" t="str">
            <v>デイサービスびじゅる</v>
          </cell>
          <cell r="G113">
            <v>41122</v>
          </cell>
          <cell r="H113" t="str">
            <v>指定</v>
          </cell>
          <cell r="I113" t="str">
            <v>通常</v>
          </cell>
          <cell r="J113" t="str">
            <v>沖縄市</v>
          </cell>
        </row>
        <row r="114">
          <cell r="A114" t="str">
            <v>4770401273</v>
          </cell>
          <cell r="B114">
            <v>1</v>
          </cell>
          <cell r="C114" t="str">
            <v>ア</v>
          </cell>
          <cell r="D114" t="str">
            <v>訪問介護</v>
          </cell>
          <cell r="E114" t="str">
            <v>株式会社　尽</v>
          </cell>
          <cell r="F114" t="str">
            <v>訪問介護事業所　尽</v>
          </cell>
          <cell r="G114">
            <v>41122</v>
          </cell>
          <cell r="H114" t="str">
            <v>指定</v>
          </cell>
          <cell r="I114" t="str">
            <v>通常</v>
          </cell>
          <cell r="J114" t="str">
            <v>沖縄市</v>
          </cell>
        </row>
        <row r="115">
          <cell r="A115" t="str">
            <v>4770401273</v>
          </cell>
          <cell r="B115">
            <v>6</v>
          </cell>
          <cell r="C115" t="str">
            <v>オ</v>
          </cell>
          <cell r="D115" t="str">
            <v>通所介護</v>
          </cell>
          <cell r="E115" t="str">
            <v>株式会社　尽</v>
          </cell>
          <cell r="F115" t="str">
            <v>まごころデイサービスセンター尽</v>
          </cell>
          <cell r="G115">
            <v>41122</v>
          </cell>
          <cell r="H115" t="str">
            <v>指定</v>
          </cell>
          <cell r="I115" t="str">
            <v>通常</v>
          </cell>
          <cell r="J115" t="str">
            <v>沖縄市</v>
          </cell>
        </row>
        <row r="116">
          <cell r="A116" t="str">
            <v>4770401281</v>
          </cell>
          <cell r="B116">
            <v>6</v>
          </cell>
          <cell r="C116" t="str">
            <v>オ</v>
          </cell>
          <cell r="D116" t="str">
            <v>通所介護</v>
          </cell>
          <cell r="E116" t="str">
            <v>株式会社　口福舎</v>
          </cell>
          <cell r="F116" t="str">
            <v>デイサービス　がんじゅう堂</v>
          </cell>
          <cell r="G116">
            <v>41122</v>
          </cell>
          <cell r="H116" t="str">
            <v>指定</v>
          </cell>
          <cell r="I116" t="str">
            <v>通常</v>
          </cell>
          <cell r="J116" t="str">
            <v>沖縄市</v>
          </cell>
        </row>
        <row r="117">
          <cell r="A117" t="str">
            <v>4770401299</v>
          </cell>
          <cell r="B117">
            <v>6</v>
          </cell>
          <cell r="C117" t="str">
            <v>オ</v>
          </cell>
          <cell r="D117" t="str">
            <v>通所介護</v>
          </cell>
          <cell r="E117" t="str">
            <v>有限会社　マンダイ</v>
          </cell>
          <cell r="F117" t="str">
            <v>デイサービス　いこいの里</v>
          </cell>
          <cell r="G117">
            <v>41122</v>
          </cell>
          <cell r="H117" t="str">
            <v>指定</v>
          </cell>
          <cell r="I117" t="str">
            <v>通常</v>
          </cell>
          <cell r="J117" t="str">
            <v>沖縄市</v>
          </cell>
        </row>
        <row r="118">
          <cell r="A118" t="str">
            <v>4770401315</v>
          </cell>
          <cell r="B118">
            <v>6</v>
          </cell>
          <cell r="C118" t="str">
            <v>オ</v>
          </cell>
          <cell r="D118" t="str">
            <v>通所介護</v>
          </cell>
          <cell r="E118" t="str">
            <v>合同会社　空飛ぶめだか</v>
          </cell>
          <cell r="F118" t="str">
            <v>デイサービス　ブナガヤ</v>
          </cell>
          <cell r="G118">
            <v>41153</v>
          </cell>
          <cell r="H118" t="str">
            <v>指定</v>
          </cell>
          <cell r="I118" t="str">
            <v>通常</v>
          </cell>
          <cell r="J118" t="str">
            <v>沖縄市</v>
          </cell>
        </row>
        <row r="119">
          <cell r="A119" t="str">
            <v>4770401323</v>
          </cell>
          <cell r="B119">
            <v>6</v>
          </cell>
          <cell r="C119" t="str">
            <v>オ</v>
          </cell>
          <cell r="D119" t="str">
            <v>通所介護</v>
          </cell>
          <cell r="E119" t="str">
            <v>医療法人光和会</v>
          </cell>
          <cell r="F119" t="str">
            <v>デイサービス竹園</v>
          </cell>
          <cell r="G119">
            <v>41153</v>
          </cell>
          <cell r="H119" t="str">
            <v>指定</v>
          </cell>
          <cell r="I119" t="str">
            <v>通常</v>
          </cell>
          <cell r="J119" t="str">
            <v>沖縄市</v>
          </cell>
        </row>
        <row r="120">
          <cell r="A120" t="str">
            <v>4770401331</v>
          </cell>
          <cell r="B120">
            <v>21</v>
          </cell>
          <cell r="C120" t="str">
            <v>ア</v>
          </cell>
          <cell r="D120" t="str">
            <v>介護予防訪問介護</v>
          </cell>
          <cell r="E120" t="str">
            <v>合同会社　ＦＥＲＴＩＬＥ－ＳＯＩＬ</v>
          </cell>
          <cell r="F120" t="str">
            <v>ホームヘルプ　元気のたね</v>
          </cell>
          <cell r="G120">
            <v>41183</v>
          </cell>
          <cell r="H120" t="str">
            <v>指定</v>
          </cell>
          <cell r="I120" t="str">
            <v>通常</v>
          </cell>
          <cell r="J120" t="str">
            <v>沖縄市</v>
          </cell>
        </row>
        <row r="121">
          <cell r="A121" t="str">
            <v>4770401349</v>
          </cell>
          <cell r="B121">
            <v>6</v>
          </cell>
          <cell r="C121" t="str">
            <v>オ</v>
          </cell>
          <cell r="D121" t="str">
            <v>通所介護</v>
          </cell>
          <cell r="E121" t="str">
            <v>一般社団法人　楽笑</v>
          </cell>
          <cell r="F121" t="str">
            <v>ごきげんデイサービス楽笑</v>
          </cell>
          <cell r="G121">
            <v>41183</v>
          </cell>
          <cell r="H121" t="str">
            <v>指定</v>
          </cell>
          <cell r="I121" t="str">
            <v>通常</v>
          </cell>
          <cell r="J121" t="str">
            <v>沖縄市</v>
          </cell>
        </row>
        <row r="122">
          <cell r="A122" t="str">
            <v>4770401372</v>
          </cell>
          <cell r="B122">
            <v>6</v>
          </cell>
          <cell r="C122" t="str">
            <v>オ</v>
          </cell>
          <cell r="D122" t="str">
            <v>通所介護</v>
          </cell>
          <cell r="E122" t="str">
            <v>合同会社　寿福祉会</v>
          </cell>
          <cell r="F122" t="str">
            <v>デイサービス　寿ぬ館</v>
          </cell>
          <cell r="G122">
            <v>41214</v>
          </cell>
          <cell r="H122" t="str">
            <v>指定</v>
          </cell>
          <cell r="I122" t="str">
            <v>通常</v>
          </cell>
          <cell r="J122" t="str">
            <v>沖縄市</v>
          </cell>
        </row>
        <row r="123">
          <cell r="A123" t="str">
            <v>4770401380</v>
          </cell>
          <cell r="B123">
            <v>1</v>
          </cell>
          <cell r="C123" t="str">
            <v>ア</v>
          </cell>
          <cell r="D123" t="str">
            <v>訪問介護</v>
          </cell>
          <cell r="E123" t="str">
            <v>社会福祉法人　沖縄コロニー</v>
          </cell>
          <cell r="F123" t="str">
            <v>コロニーヘルパーステーションみなみとうばる</v>
          </cell>
          <cell r="G123">
            <v>41214</v>
          </cell>
          <cell r="H123" t="str">
            <v>指定</v>
          </cell>
          <cell r="I123" t="str">
            <v>通常</v>
          </cell>
          <cell r="J123" t="str">
            <v>沖縄市</v>
          </cell>
        </row>
        <row r="124">
          <cell r="A124" t="str">
            <v>4770401398</v>
          </cell>
          <cell r="B124">
            <v>6</v>
          </cell>
          <cell r="C124" t="str">
            <v>オ</v>
          </cell>
          <cell r="D124" t="str">
            <v>通所介護</v>
          </cell>
          <cell r="E124" t="str">
            <v>特定非営利活動法人 うまんちゅ生活支援センターふくしの家</v>
          </cell>
          <cell r="F124" t="str">
            <v>デイサービスたんぽぽ 松本</v>
          </cell>
          <cell r="G124">
            <v>41244</v>
          </cell>
          <cell r="H124" t="str">
            <v>指定</v>
          </cell>
          <cell r="I124" t="str">
            <v>通常</v>
          </cell>
          <cell r="J124" t="str">
            <v>沖縄市</v>
          </cell>
        </row>
        <row r="125">
          <cell r="A125" t="str">
            <v>4770401455</v>
          </cell>
          <cell r="B125">
            <v>6</v>
          </cell>
          <cell r="C125" t="str">
            <v>オ</v>
          </cell>
          <cell r="D125" t="str">
            <v>通所介護</v>
          </cell>
          <cell r="E125" t="str">
            <v>有限会社　ニヘーデービル</v>
          </cell>
          <cell r="F125" t="str">
            <v>デイサービス　ニヘーデービル</v>
          </cell>
          <cell r="G125">
            <v>41306</v>
          </cell>
          <cell r="H125" t="str">
            <v>指定</v>
          </cell>
          <cell r="I125" t="str">
            <v>通常</v>
          </cell>
          <cell r="J125" t="str">
            <v>沖縄市</v>
          </cell>
        </row>
        <row r="126">
          <cell r="A126" t="str">
            <v>4770500470</v>
          </cell>
          <cell r="B126">
            <v>26</v>
          </cell>
          <cell r="C126" t="str">
            <v>オ</v>
          </cell>
          <cell r="D126" t="str">
            <v>介護予防通所介護</v>
          </cell>
          <cell r="E126" t="str">
            <v>合同会社　エナジー</v>
          </cell>
          <cell r="F126" t="str">
            <v>デイサービスセンター　ぎのわん</v>
          </cell>
          <cell r="G126">
            <v>40909</v>
          </cell>
          <cell r="H126" t="str">
            <v>指定</v>
          </cell>
          <cell r="I126" t="str">
            <v>通常</v>
          </cell>
          <cell r="J126" t="str">
            <v>宜野湾市</v>
          </cell>
        </row>
        <row r="127">
          <cell r="A127" t="str">
            <v>4770500470</v>
          </cell>
          <cell r="B127">
            <v>6</v>
          </cell>
          <cell r="C127" t="str">
            <v>オ</v>
          </cell>
          <cell r="D127" t="str">
            <v>通所介護</v>
          </cell>
          <cell r="E127" t="str">
            <v>合同会社　エナジー</v>
          </cell>
          <cell r="F127" t="str">
            <v>デイサービスセンター　ぎのわん</v>
          </cell>
          <cell r="G127">
            <v>40909</v>
          </cell>
          <cell r="H127" t="str">
            <v>指定</v>
          </cell>
          <cell r="I127" t="str">
            <v>通常</v>
          </cell>
          <cell r="J127" t="str">
            <v>宜野湾市</v>
          </cell>
        </row>
        <row r="128">
          <cell r="A128" t="str">
            <v>4770500496</v>
          </cell>
          <cell r="B128">
            <v>26</v>
          </cell>
          <cell r="C128" t="str">
            <v>オ</v>
          </cell>
          <cell r="D128" t="str">
            <v>介護予防通所介護</v>
          </cell>
          <cell r="E128" t="str">
            <v>株式会社　コメディカル</v>
          </cell>
          <cell r="F128" t="str">
            <v>デイサービスあすなろ</v>
          </cell>
          <cell r="G128">
            <v>40969</v>
          </cell>
          <cell r="H128" t="str">
            <v>指定</v>
          </cell>
          <cell r="I128" t="str">
            <v>通常</v>
          </cell>
          <cell r="J128" t="str">
            <v>宜野湾市</v>
          </cell>
        </row>
        <row r="129">
          <cell r="A129" t="str">
            <v>4770500496</v>
          </cell>
          <cell r="B129">
            <v>6</v>
          </cell>
          <cell r="C129" t="str">
            <v>オ</v>
          </cell>
          <cell r="D129" t="str">
            <v>通所介護</v>
          </cell>
          <cell r="E129" t="str">
            <v>株式会社　コメディカル</v>
          </cell>
          <cell r="F129" t="str">
            <v>デイサービスあすなろ</v>
          </cell>
          <cell r="G129">
            <v>40969</v>
          </cell>
          <cell r="H129" t="str">
            <v>指定</v>
          </cell>
          <cell r="I129" t="str">
            <v>通常</v>
          </cell>
          <cell r="J129" t="str">
            <v>宜野湾市</v>
          </cell>
        </row>
        <row r="130">
          <cell r="A130" t="str">
            <v>4770500512</v>
          </cell>
          <cell r="B130">
            <v>13</v>
          </cell>
          <cell r="C130" t="str">
            <v>ス</v>
          </cell>
          <cell r="D130" t="str">
            <v>居宅介護支援</v>
          </cell>
          <cell r="E130" t="str">
            <v>合同会社にじ</v>
          </cell>
          <cell r="F130" t="str">
            <v>居宅介護支援事業所みらい</v>
          </cell>
          <cell r="G130">
            <v>41061</v>
          </cell>
          <cell r="H130" t="str">
            <v>指定</v>
          </cell>
          <cell r="I130" t="str">
            <v>通常</v>
          </cell>
          <cell r="J130" t="str">
            <v>宜野湾市</v>
          </cell>
        </row>
        <row r="131">
          <cell r="A131" t="str">
            <v>4770500520</v>
          </cell>
          <cell r="B131">
            <v>14</v>
          </cell>
          <cell r="C131" t="str">
            <v>セ</v>
          </cell>
          <cell r="D131" t="str">
            <v>介護老人福祉施設</v>
          </cell>
          <cell r="E131" t="str">
            <v>社会福祉法人善隣福祉会</v>
          </cell>
          <cell r="F131" t="str">
            <v>特別養護老人ホーム　白浜の里愛誠園</v>
          </cell>
          <cell r="G131">
            <v>41061</v>
          </cell>
          <cell r="H131" t="str">
            <v>指定</v>
          </cell>
          <cell r="I131" t="str">
            <v>通常</v>
          </cell>
          <cell r="J131" t="str">
            <v>宜野湾市</v>
          </cell>
        </row>
        <row r="132">
          <cell r="A132" t="str">
            <v>4770500546</v>
          </cell>
          <cell r="B132">
            <v>1</v>
          </cell>
          <cell r="C132" t="str">
            <v>ア</v>
          </cell>
          <cell r="D132" t="str">
            <v>訪問介護</v>
          </cell>
          <cell r="E132" t="str">
            <v>株式会社　ＳＩＮＫＡコーポレーション</v>
          </cell>
          <cell r="F132" t="str">
            <v>在宅ケアサポートセンター　心花</v>
          </cell>
          <cell r="G132">
            <v>41091</v>
          </cell>
          <cell r="H132" t="str">
            <v>指定</v>
          </cell>
          <cell r="I132" t="str">
            <v>通常</v>
          </cell>
          <cell r="J132" t="str">
            <v>宜野湾市</v>
          </cell>
        </row>
        <row r="133">
          <cell r="A133" t="str">
            <v>4770500561</v>
          </cell>
          <cell r="B133">
            <v>6</v>
          </cell>
          <cell r="C133" t="str">
            <v>オ</v>
          </cell>
          <cell r="D133" t="str">
            <v>通所介護</v>
          </cell>
          <cell r="E133" t="str">
            <v>福山商事株式会社</v>
          </cell>
          <cell r="F133" t="str">
            <v>デイサービスふくやま</v>
          </cell>
          <cell r="G133">
            <v>41214</v>
          </cell>
          <cell r="H133" t="str">
            <v>指定</v>
          </cell>
          <cell r="I133" t="str">
            <v>通常</v>
          </cell>
          <cell r="J133" t="str">
            <v>宜野湾市</v>
          </cell>
        </row>
        <row r="134">
          <cell r="A134" t="str">
            <v>4770500579</v>
          </cell>
          <cell r="B134">
            <v>6</v>
          </cell>
          <cell r="C134" t="str">
            <v>オ</v>
          </cell>
          <cell r="D134" t="str">
            <v>通所介護</v>
          </cell>
          <cell r="E134" t="str">
            <v>株式会社　チャスキ</v>
          </cell>
          <cell r="F134" t="str">
            <v>デイサービス森の川</v>
          </cell>
          <cell r="G134">
            <v>41275</v>
          </cell>
          <cell r="H134" t="str">
            <v>指定</v>
          </cell>
          <cell r="I134" t="str">
            <v>通常</v>
          </cell>
          <cell r="J134" t="str">
            <v>宜野湾市</v>
          </cell>
        </row>
        <row r="135">
          <cell r="A135" t="str">
            <v>4770700302</v>
          </cell>
          <cell r="B135">
            <v>13</v>
          </cell>
          <cell r="C135" t="str">
            <v>ス</v>
          </cell>
          <cell r="D135" t="str">
            <v>居宅介護支援</v>
          </cell>
          <cell r="E135" t="str">
            <v>有限会社　奈良佐企画室</v>
          </cell>
          <cell r="F135" t="str">
            <v>ケアプランまなぶくん</v>
          </cell>
          <cell r="G135">
            <v>40634</v>
          </cell>
          <cell r="H135" t="str">
            <v>指定</v>
          </cell>
          <cell r="I135" t="str">
            <v>通常</v>
          </cell>
          <cell r="J135" t="str">
            <v>石垣市</v>
          </cell>
        </row>
        <row r="136">
          <cell r="A136" t="str">
            <v>4770700369</v>
          </cell>
          <cell r="B136">
            <v>6</v>
          </cell>
          <cell r="C136" t="str">
            <v>オ</v>
          </cell>
          <cell r="D136" t="str">
            <v>通所介護</v>
          </cell>
          <cell r="E136" t="str">
            <v>株式会社トータルライフサポートえん</v>
          </cell>
          <cell r="F136" t="str">
            <v>デイサービスえん　トレーニングサポート</v>
          </cell>
          <cell r="G136">
            <v>41022</v>
          </cell>
          <cell r="H136" t="str">
            <v>指定</v>
          </cell>
          <cell r="I136" t="str">
            <v>通常</v>
          </cell>
          <cell r="J136" t="str">
            <v>石垣市</v>
          </cell>
        </row>
        <row r="137">
          <cell r="A137" t="str">
            <v>4770700377</v>
          </cell>
          <cell r="B137">
            <v>6</v>
          </cell>
          <cell r="C137" t="str">
            <v>オ</v>
          </cell>
          <cell r="D137" t="str">
            <v>通所介護</v>
          </cell>
          <cell r="E137" t="str">
            <v>合同会社　あやかり</v>
          </cell>
          <cell r="F137" t="str">
            <v>デイサービスセンター　にぃふぁいゆー</v>
          </cell>
          <cell r="G137">
            <v>41214</v>
          </cell>
          <cell r="H137" t="str">
            <v>指定</v>
          </cell>
          <cell r="I137" t="str">
            <v>通常</v>
          </cell>
          <cell r="J137" t="str">
            <v>石垣市</v>
          </cell>
        </row>
        <row r="138">
          <cell r="A138" t="str">
            <v>4770800847</v>
          </cell>
          <cell r="B138">
            <v>13</v>
          </cell>
          <cell r="C138" t="str">
            <v>ス</v>
          </cell>
          <cell r="D138" t="str">
            <v>居宅介護支援</v>
          </cell>
          <cell r="E138" t="str">
            <v>株式会社　弥生</v>
          </cell>
          <cell r="F138" t="str">
            <v>居宅介護支援センター　ふたば</v>
          </cell>
          <cell r="G138">
            <v>40756</v>
          </cell>
          <cell r="H138" t="str">
            <v>指定</v>
          </cell>
          <cell r="I138" t="str">
            <v>通常</v>
          </cell>
          <cell r="J138" t="str">
            <v>浦添市</v>
          </cell>
        </row>
        <row r="139">
          <cell r="A139" t="str">
            <v>4770800896</v>
          </cell>
          <cell r="B139">
            <v>6</v>
          </cell>
          <cell r="C139" t="str">
            <v>オ</v>
          </cell>
          <cell r="D139" t="str">
            <v>通所介護</v>
          </cell>
          <cell r="E139" t="str">
            <v>株式会社　Human-Pro</v>
          </cell>
          <cell r="F139" t="str">
            <v>デイサービスセンター りらく</v>
          </cell>
          <cell r="G139">
            <v>40969</v>
          </cell>
          <cell r="H139" t="str">
            <v>指定</v>
          </cell>
          <cell r="I139" t="str">
            <v>通常</v>
          </cell>
          <cell r="J139" t="str">
            <v>浦添市</v>
          </cell>
        </row>
        <row r="140">
          <cell r="A140" t="str">
            <v>4770800904</v>
          </cell>
          <cell r="B140">
            <v>6</v>
          </cell>
          <cell r="C140" t="str">
            <v>オ</v>
          </cell>
          <cell r="D140" t="str">
            <v>通所介護</v>
          </cell>
          <cell r="E140" t="str">
            <v>合同会社あやかり</v>
          </cell>
          <cell r="F140" t="str">
            <v>デイサービスあやかり</v>
          </cell>
          <cell r="G140">
            <v>41000</v>
          </cell>
          <cell r="H140" t="str">
            <v>指定</v>
          </cell>
          <cell r="I140" t="str">
            <v>通常</v>
          </cell>
          <cell r="J140" t="str">
            <v>浦添市</v>
          </cell>
        </row>
        <row r="141">
          <cell r="A141" t="str">
            <v>4770800912</v>
          </cell>
          <cell r="B141">
            <v>1</v>
          </cell>
          <cell r="C141" t="str">
            <v>ア</v>
          </cell>
          <cell r="D141" t="str">
            <v>訪問介護</v>
          </cell>
          <cell r="E141" t="str">
            <v>株式会社KINA</v>
          </cell>
          <cell r="F141" t="str">
            <v>訪問介護おれんじ</v>
          </cell>
          <cell r="G141">
            <v>41061</v>
          </cell>
          <cell r="H141" t="str">
            <v>指定</v>
          </cell>
          <cell r="I141" t="str">
            <v>通常</v>
          </cell>
          <cell r="J141" t="str">
            <v>浦添市</v>
          </cell>
        </row>
        <row r="142">
          <cell r="A142" t="str">
            <v>4770800920</v>
          </cell>
          <cell r="B142">
            <v>26</v>
          </cell>
          <cell r="C142" t="str">
            <v>オ</v>
          </cell>
          <cell r="D142" t="str">
            <v>介護予防通所介護</v>
          </cell>
          <cell r="E142" t="str">
            <v>株式会社KINA</v>
          </cell>
          <cell r="F142" t="str">
            <v>デイサービスOrange浦西</v>
          </cell>
          <cell r="G142">
            <v>41061</v>
          </cell>
          <cell r="H142" t="str">
            <v>指定</v>
          </cell>
          <cell r="I142" t="str">
            <v>通常</v>
          </cell>
          <cell r="J142" t="str">
            <v>浦添市</v>
          </cell>
        </row>
        <row r="143">
          <cell r="A143" t="str">
            <v>4770800920</v>
          </cell>
          <cell r="B143">
            <v>6</v>
          </cell>
          <cell r="C143" t="str">
            <v>オ</v>
          </cell>
          <cell r="D143" t="str">
            <v>通所介護</v>
          </cell>
          <cell r="E143" t="str">
            <v>株式会社KINA</v>
          </cell>
          <cell r="F143" t="str">
            <v>デイサービスOrange浦西</v>
          </cell>
          <cell r="G143">
            <v>41061</v>
          </cell>
          <cell r="H143" t="str">
            <v>指定</v>
          </cell>
          <cell r="I143" t="str">
            <v>通常</v>
          </cell>
          <cell r="J143" t="str">
            <v>浦添市</v>
          </cell>
        </row>
        <row r="144">
          <cell r="A144" t="str">
            <v>4770800938</v>
          </cell>
          <cell r="B144">
            <v>6</v>
          </cell>
          <cell r="C144" t="str">
            <v>オ</v>
          </cell>
          <cell r="D144" t="str">
            <v>通所介護</v>
          </cell>
          <cell r="E144" t="str">
            <v>株式会社　東京ふどうほーむ</v>
          </cell>
          <cell r="F144" t="str">
            <v>家族の手デイサービス牧港</v>
          </cell>
          <cell r="G144">
            <v>41091</v>
          </cell>
          <cell r="H144" t="str">
            <v>指定</v>
          </cell>
          <cell r="I144" t="str">
            <v>通常</v>
          </cell>
          <cell r="J144" t="str">
            <v>浦添市</v>
          </cell>
        </row>
        <row r="145">
          <cell r="A145" t="str">
            <v>4770800946</v>
          </cell>
          <cell r="B145">
            <v>1</v>
          </cell>
          <cell r="C145" t="str">
            <v>ア</v>
          </cell>
          <cell r="D145" t="str">
            <v>訪問介護</v>
          </cell>
          <cell r="E145" t="str">
            <v>合同会社あたらす</v>
          </cell>
          <cell r="F145" t="str">
            <v>ヘルパーステーションあたらす</v>
          </cell>
          <cell r="G145">
            <v>41122</v>
          </cell>
          <cell r="H145" t="str">
            <v>指定</v>
          </cell>
          <cell r="I145" t="str">
            <v>通常</v>
          </cell>
          <cell r="J145" t="str">
            <v>浦添市</v>
          </cell>
        </row>
        <row r="146">
          <cell r="A146" t="str">
            <v>4770800953</v>
          </cell>
          <cell r="B146">
            <v>1</v>
          </cell>
          <cell r="C146" t="str">
            <v>ア</v>
          </cell>
          <cell r="D146" t="str">
            <v>訪問介護</v>
          </cell>
          <cell r="E146" t="str">
            <v>株式会社ライフテラスうらにし</v>
          </cell>
          <cell r="F146" t="str">
            <v>ヘルパーステーションいやしの邦</v>
          </cell>
          <cell r="G146">
            <v>41122</v>
          </cell>
          <cell r="H146" t="str">
            <v>指定</v>
          </cell>
          <cell r="I146" t="str">
            <v>通常</v>
          </cell>
          <cell r="J146" t="str">
            <v>浦添市</v>
          </cell>
        </row>
        <row r="147">
          <cell r="A147" t="str">
            <v>4770800953</v>
          </cell>
          <cell r="B147">
            <v>6</v>
          </cell>
          <cell r="C147" t="str">
            <v>オ</v>
          </cell>
          <cell r="D147" t="str">
            <v>通所介護</v>
          </cell>
          <cell r="E147" t="str">
            <v>株式会社ライフテラスうらにし</v>
          </cell>
          <cell r="F147" t="str">
            <v>デイサービスいやしの邦</v>
          </cell>
          <cell r="G147">
            <v>41244</v>
          </cell>
          <cell r="H147" t="str">
            <v>指定</v>
          </cell>
          <cell r="I147" t="str">
            <v>通常</v>
          </cell>
          <cell r="J147" t="str">
            <v>浦添市</v>
          </cell>
        </row>
        <row r="148">
          <cell r="A148" t="str">
            <v>4770800979</v>
          </cell>
          <cell r="B148">
            <v>6</v>
          </cell>
          <cell r="C148" t="str">
            <v>オ</v>
          </cell>
          <cell r="D148" t="str">
            <v>通所介護</v>
          </cell>
          <cell r="E148" t="str">
            <v>株式会社アイズ沖縄</v>
          </cell>
          <cell r="F148" t="str">
            <v>アイズデイサービスﾌﾟﾗｻﾞ</v>
          </cell>
          <cell r="G148">
            <v>41183</v>
          </cell>
          <cell r="H148" t="str">
            <v>指定</v>
          </cell>
          <cell r="I148" t="str">
            <v>通常</v>
          </cell>
          <cell r="J148" t="str">
            <v>浦添市</v>
          </cell>
        </row>
        <row r="149">
          <cell r="A149" t="str">
            <v>4770800987</v>
          </cell>
          <cell r="B149">
            <v>6</v>
          </cell>
          <cell r="C149" t="str">
            <v>オ</v>
          </cell>
          <cell r="D149" t="str">
            <v>通所介護</v>
          </cell>
          <cell r="E149" t="str">
            <v>株式会社　フェアネス</v>
          </cell>
          <cell r="F149" t="str">
            <v>デイサービスフェアネス経塚</v>
          </cell>
          <cell r="G149">
            <v>41214</v>
          </cell>
          <cell r="H149" t="str">
            <v>指定</v>
          </cell>
          <cell r="I149" t="str">
            <v>通常</v>
          </cell>
          <cell r="J149" t="str">
            <v>浦添市</v>
          </cell>
        </row>
        <row r="150">
          <cell r="A150" t="str">
            <v>4770800995</v>
          </cell>
          <cell r="B150">
            <v>6</v>
          </cell>
          <cell r="C150" t="str">
            <v>オ</v>
          </cell>
          <cell r="D150" t="str">
            <v>通所介護</v>
          </cell>
          <cell r="E150" t="str">
            <v>有限会社　フィーチャー企画</v>
          </cell>
          <cell r="F150" t="str">
            <v>デイサービスみかん内間</v>
          </cell>
          <cell r="G150">
            <v>41214</v>
          </cell>
          <cell r="H150" t="str">
            <v>指定</v>
          </cell>
          <cell r="I150" t="str">
            <v>通常</v>
          </cell>
          <cell r="J150" t="str">
            <v>浦添市</v>
          </cell>
        </row>
        <row r="151">
          <cell r="A151" t="str">
            <v>4770900522</v>
          </cell>
          <cell r="B151">
            <v>6</v>
          </cell>
          <cell r="C151" t="str">
            <v>オ</v>
          </cell>
          <cell r="D151" t="str">
            <v>通所介護</v>
          </cell>
          <cell r="E151" t="str">
            <v>株式会社　なまからどー</v>
          </cell>
          <cell r="F151" t="str">
            <v>デイサービス　なまからどー</v>
          </cell>
          <cell r="G151">
            <v>41061</v>
          </cell>
          <cell r="H151" t="str">
            <v>指定</v>
          </cell>
          <cell r="I151" t="str">
            <v>通常</v>
          </cell>
          <cell r="J151" t="str">
            <v>名護市</v>
          </cell>
        </row>
        <row r="152">
          <cell r="A152" t="str">
            <v>4770900555</v>
          </cell>
          <cell r="B152">
            <v>26</v>
          </cell>
          <cell r="C152" t="str">
            <v>オ</v>
          </cell>
          <cell r="D152" t="str">
            <v>介護予防通所介護</v>
          </cell>
          <cell r="E152" t="str">
            <v>株式会社　Life　Assistant</v>
          </cell>
          <cell r="F152" t="str">
            <v>らいふデイサービス</v>
          </cell>
          <cell r="G152">
            <v>40969</v>
          </cell>
          <cell r="H152" t="str">
            <v>指定</v>
          </cell>
          <cell r="I152" t="str">
            <v>通常</v>
          </cell>
          <cell r="J152" t="str">
            <v>名護市</v>
          </cell>
        </row>
        <row r="153">
          <cell r="A153" t="str">
            <v>4770900555</v>
          </cell>
          <cell r="B153">
            <v>6</v>
          </cell>
          <cell r="C153" t="str">
            <v>オ</v>
          </cell>
          <cell r="D153" t="str">
            <v>通所介護</v>
          </cell>
          <cell r="E153" t="str">
            <v>株式会社　Life　Assistant</v>
          </cell>
          <cell r="F153" t="str">
            <v>らいふデイサービス</v>
          </cell>
          <cell r="G153">
            <v>40969</v>
          </cell>
          <cell r="H153" t="str">
            <v>指定</v>
          </cell>
          <cell r="I153" t="str">
            <v>通常</v>
          </cell>
          <cell r="J153" t="str">
            <v>名護市</v>
          </cell>
        </row>
        <row r="154">
          <cell r="A154" t="str">
            <v>4770900621</v>
          </cell>
          <cell r="B154">
            <v>12</v>
          </cell>
          <cell r="C154" t="str">
            <v>コ</v>
          </cell>
          <cell r="D154" t="str">
            <v>福祉用具貸与</v>
          </cell>
          <cell r="E154" t="str">
            <v>医療法人松風会</v>
          </cell>
          <cell r="F154" t="str">
            <v>福祉用具桃源の郷</v>
          </cell>
          <cell r="G154">
            <v>40787</v>
          </cell>
          <cell r="H154" t="str">
            <v>指定</v>
          </cell>
          <cell r="I154" t="str">
            <v>通常</v>
          </cell>
          <cell r="J154" t="str">
            <v>名護市</v>
          </cell>
        </row>
        <row r="155">
          <cell r="A155" t="str">
            <v>4770900639</v>
          </cell>
          <cell r="B155">
            <v>6</v>
          </cell>
          <cell r="C155" t="str">
            <v>オ</v>
          </cell>
          <cell r="D155" t="str">
            <v>通所介護</v>
          </cell>
          <cell r="E155" t="str">
            <v>合同会社コスモエンジェル</v>
          </cell>
          <cell r="F155" t="str">
            <v>デイサービスてぃださん</v>
          </cell>
          <cell r="G155">
            <v>40969</v>
          </cell>
          <cell r="H155" t="str">
            <v>指定</v>
          </cell>
          <cell r="I155" t="str">
            <v>通常</v>
          </cell>
          <cell r="J155" t="str">
            <v>名護市</v>
          </cell>
        </row>
        <row r="156">
          <cell r="A156" t="str">
            <v>4770900647</v>
          </cell>
          <cell r="B156">
            <v>13</v>
          </cell>
          <cell r="C156" t="str">
            <v>ス</v>
          </cell>
          <cell r="D156" t="str">
            <v>居宅介護支援</v>
          </cell>
          <cell r="E156" t="str">
            <v>株式会社願寿来福</v>
          </cell>
          <cell r="F156" t="str">
            <v>名護居宅介護支援事業所</v>
          </cell>
          <cell r="G156">
            <v>40969</v>
          </cell>
          <cell r="H156" t="str">
            <v>指定</v>
          </cell>
          <cell r="I156" t="str">
            <v>通常</v>
          </cell>
          <cell r="J156" t="str">
            <v>名護市</v>
          </cell>
        </row>
        <row r="157">
          <cell r="A157" t="str">
            <v>4770900654</v>
          </cell>
          <cell r="B157">
            <v>6</v>
          </cell>
          <cell r="C157" t="str">
            <v>オ</v>
          </cell>
          <cell r="D157" t="str">
            <v>通所介護</v>
          </cell>
          <cell r="E157" t="str">
            <v>株式会社百歳代</v>
          </cell>
          <cell r="F157" t="str">
            <v>デイサービスうむさの森</v>
          </cell>
          <cell r="G157">
            <v>40969</v>
          </cell>
          <cell r="H157" t="str">
            <v>指定</v>
          </cell>
          <cell r="I157" t="str">
            <v>通常</v>
          </cell>
          <cell r="J157" t="str">
            <v>名護市</v>
          </cell>
        </row>
        <row r="158">
          <cell r="A158" t="str">
            <v>4770900662</v>
          </cell>
          <cell r="B158">
            <v>1</v>
          </cell>
          <cell r="C158" t="str">
            <v>ア</v>
          </cell>
          <cell r="D158" t="str">
            <v>訪問介護</v>
          </cell>
          <cell r="E158" t="str">
            <v>合同会社許栄</v>
          </cell>
          <cell r="F158" t="str">
            <v>訪問介護日廻り</v>
          </cell>
          <cell r="G158">
            <v>41122</v>
          </cell>
          <cell r="H158" t="str">
            <v>指定</v>
          </cell>
          <cell r="I158" t="str">
            <v>通常</v>
          </cell>
          <cell r="J158" t="str">
            <v>名護市</v>
          </cell>
        </row>
        <row r="159">
          <cell r="A159" t="str">
            <v>4770900670</v>
          </cell>
          <cell r="B159">
            <v>6</v>
          </cell>
          <cell r="C159" t="str">
            <v>オ</v>
          </cell>
          <cell r="D159" t="str">
            <v>通所介護</v>
          </cell>
          <cell r="E159" t="str">
            <v>株式会社　美和の里</v>
          </cell>
          <cell r="F159" t="str">
            <v>デイサービス　美和の里</v>
          </cell>
          <cell r="G159">
            <v>41214</v>
          </cell>
          <cell r="H159" t="str">
            <v>指定</v>
          </cell>
          <cell r="I159" t="str">
            <v>通常</v>
          </cell>
          <cell r="J159" t="str">
            <v>名護市</v>
          </cell>
        </row>
        <row r="160">
          <cell r="A160" t="str">
            <v>4771000348</v>
          </cell>
          <cell r="B160">
            <v>6</v>
          </cell>
          <cell r="C160" t="str">
            <v>オ</v>
          </cell>
          <cell r="D160" t="str">
            <v>通所介護</v>
          </cell>
          <cell r="E160" t="str">
            <v>合同会社日々草</v>
          </cell>
          <cell r="F160" t="str">
            <v>デイサービス日々草</v>
          </cell>
          <cell r="G160">
            <v>41061</v>
          </cell>
          <cell r="H160" t="str">
            <v>指定</v>
          </cell>
          <cell r="I160" t="str">
            <v>通常</v>
          </cell>
          <cell r="J160" t="str">
            <v>糸満市</v>
          </cell>
        </row>
        <row r="161">
          <cell r="A161" t="str">
            <v>4771000355</v>
          </cell>
          <cell r="B161">
            <v>6</v>
          </cell>
          <cell r="C161" t="str">
            <v>オ</v>
          </cell>
          <cell r="D161" t="str">
            <v>通所介護</v>
          </cell>
          <cell r="E161" t="str">
            <v>株式会社結</v>
          </cell>
          <cell r="F161" t="str">
            <v>デイサービスセンターさつきの城</v>
          </cell>
          <cell r="G161">
            <v>41091</v>
          </cell>
          <cell r="H161" t="str">
            <v>指定</v>
          </cell>
          <cell r="I161" t="str">
            <v>通常</v>
          </cell>
          <cell r="J161" t="str">
            <v>糸満市</v>
          </cell>
        </row>
        <row r="162">
          <cell r="A162" t="str">
            <v>4771000363</v>
          </cell>
          <cell r="B162">
            <v>26</v>
          </cell>
          <cell r="C162" t="str">
            <v>オ</v>
          </cell>
          <cell r="D162" t="str">
            <v>介護予防通所介護</v>
          </cell>
          <cell r="E162" t="str">
            <v>株式会社　いちまん会</v>
          </cell>
          <cell r="F162" t="str">
            <v>デイサービスいちまん</v>
          </cell>
          <cell r="G162">
            <v>41091</v>
          </cell>
          <cell r="H162" t="str">
            <v>指定</v>
          </cell>
          <cell r="I162" t="str">
            <v>通常</v>
          </cell>
          <cell r="J162" t="str">
            <v>糸満市</v>
          </cell>
        </row>
        <row r="163">
          <cell r="A163" t="str">
            <v>4771000363</v>
          </cell>
          <cell r="B163">
            <v>6</v>
          </cell>
          <cell r="C163" t="str">
            <v>オ</v>
          </cell>
          <cell r="D163" t="str">
            <v>通所介護</v>
          </cell>
          <cell r="E163" t="str">
            <v>株式会社　いちまん会</v>
          </cell>
          <cell r="F163" t="str">
            <v>デイサービスいちまん</v>
          </cell>
          <cell r="G163">
            <v>41091</v>
          </cell>
          <cell r="H163" t="str">
            <v>指定</v>
          </cell>
          <cell r="I163" t="str">
            <v>通常</v>
          </cell>
          <cell r="J163" t="str">
            <v>糸満市</v>
          </cell>
        </row>
        <row r="164">
          <cell r="A164" t="str">
            <v>4771000371</v>
          </cell>
          <cell r="B164">
            <v>6</v>
          </cell>
          <cell r="C164" t="str">
            <v>オ</v>
          </cell>
          <cell r="D164" t="str">
            <v>通所介護</v>
          </cell>
          <cell r="E164" t="str">
            <v>株式会社　あおぞら産業</v>
          </cell>
          <cell r="F164" t="str">
            <v>デイサービスセンターありがとう</v>
          </cell>
          <cell r="G164">
            <v>41091</v>
          </cell>
          <cell r="H164" t="str">
            <v>指定</v>
          </cell>
          <cell r="I164" t="str">
            <v>通常</v>
          </cell>
          <cell r="J164" t="str">
            <v>糸満市</v>
          </cell>
        </row>
        <row r="165">
          <cell r="A165" t="str">
            <v>4771000389</v>
          </cell>
          <cell r="B165">
            <v>6</v>
          </cell>
          <cell r="C165" t="str">
            <v>オ</v>
          </cell>
          <cell r="D165" t="str">
            <v>通所介護</v>
          </cell>
          <cell r="E165" t="str">
            <v>合同会社マキシムライフ</v>
          </cell>
          <cell r="F165" t="str">
            <v>デイサービス嬉・楽</v>
          </cell>
          <cell r="G165">
            <v>41153</v>
          </cell>
          <cell r="H165" t="str">
            <v>指定</v>
          </cell>
          <cell r="I165" t="str">
            <v>通常</v>
          </cell>
          <cell r="J165" t="str">
            <v>糸満市</v>
          </cell>
        </row>
        <row r="166">
          <cell r="A166" t="str">
            <v>4771000405</v>
          </cell>
          <cell r="B166">
            <v>21</v>
          </cell>
          <cell r="C166" t="str">
            <v>ア</v>
          </cell>
          <cell r="D166" t="str">
            <v>介護予防訪問介護</v>
          </cell>
          <cell r="E166" t="str">
            <v>有限会社　居宅介護センター珊瑚</v>
          </cell>
          <cell r="F166" t="str">
            <v>訪問介護事業所　珊瑚</v>
          </cell>
          <cell r="G166">
            <v>41244</v>
          </cell>
          <cell r="H166" t="str">
            <v>指定</v>
          </cell>
          <cell r="I166" t="str">
            <v>通常</v>
          </cell>
          <cell r="J166" t="str">
            <v>糸満市</v>
          </cell>
        </row>
        <row r="167">
          <cell r="A167" t="str">
            <v>4771000405</v>
          </cell>
          <cell r="B167">
            <v>1</v>
          </cell>
          <cell r="C167" t="str">
            <v>ア</v>
          </cell>
          <cell r="D167" t="str">
            <v>訪問介護</v>
          </cell>
          <cell r="E167" t="str">
            <v>有限会社　居宅介護センター珊瑚</v>
          </cell>
          <cell r="F167" t="str">
            <v>訪問介護事業所　珊瑚</v>
          </cell>
          <cell r="G167">
            <v>41244</v>
          </cell>
          <cell r="H167" t="str">
            <v>指定</v>
          </cell>
          <cell r="I167" t="str">
            <v>通常</v>
          </cell>
          <cell r="J167" t="str">
            <v>糸満市</v>
          </cell>
        </row>
        <row r="168">
          <cell r="A168" t="str">
            <v>4771000405</v>
          </cell>
          <cell r="B168">
            <v>13</v>
          </cell>
          <cell r="C168" t="str">
            <v>ス</v>
          </cell>
          <cell r="D168" t="str">
            <v>居宅介護支援</v>
          </cell>
          <cell r="E168" t="str">
            <v>有限会社　居宅介護センター珊瑚</v>
          </cell>
          <cell r="F168" t="str">
            <v>居宅介護支援事業所　珊瑚</v>
          </cell>
          <cell r="G168">
            <v>41244</v>
          </cell>
          <cell r="H168" t="str">
            <v>指定</v>
          </cell>
          <cell r="I168" t="str">
            <v>通常</v>
          </cell>
          <cell r="J168" t="str">
            <v>糸満市</v>
          </cell>
        </row>
        <row r="169">
          <cell r="A169" t="str">
            <v>4771500123</v>
          </cell>
          <cell r="B169">
            <v>1</v>
          </cell>
          <cell r="C169" t="str">
            <v>ア</v>
          </cell>
          <cell r="D169" t="str">
            <v>訪問介護</v>
          </cell>
          <cell r="E169" t="str">
            <v>特定非営利活動法人ＪＨＣ共生の杜</v>
          </cell>
          <cell r="F169" t="str">
            <v>きずなエイジングけあ訪問介護事業所</v>
          </cell>
          <cell r="G169">
            <v>41000</v>
          </cell>
          <cell r="H169" t="str">
            <v>指定</v>
          </cell>
          <cell r="I169" t="str">
            <v>通常</v>
          </cell>
          <cell r="J169" t="str">
            <v>国頭郡本部町</v>
          </cell>
        </row>
        <row r="170">
          <cell r="A170" t="str">
            <v>4771500131</v>
          </cell>
          <cell r="B170">
            <v>6</v>
          </cell>
          <cell r="C170" t="str">
            <v>オ</v>
          </cell>
          <cell r="D170" t="str">
            <v>通所介護</v>
          </cell>
          <cell r="E170" t="str">
            <v>合同会社　山咲</v>
          </cell>
          <cell r="F170" t="str">
            <v>通所介護事業所　大空</v>
          </cell>
          <cell r="G170">
            <v>41030</v>
          </cell>
          <cell r="H170" t="str">
            <v>指定</v>
          </cell>
          <cell r="I170" t="str">
            <v>通常</v>
          </cell>
          <cell r="J170" t="str">
            <v>国頭郡本部町</v>
          </cell>
        </row>
        <row r="171">
          <cell r="A171" t="str">
            <v>4771500149</v>
          </cell>
          <cell r="B171">
            <v>6</v>
          </cell>
          <cell r="C171" t="str">
            <v>オ</v>
          </cell>
          <cell r="D171" t="str">
            <v>通所介護</v>
          </cell>
          <cell r="E171" t="str">
            <v>特定非営利活動法人JHC共生の杜</v>
          </cell>
          <cell r="F171" t="str">
            <v>きずなエイジングけあ通所介護事業所</v>
          </cell>
          <cell r="G171">
            <v>41183</v>
          </cell>
          <cell r="H171" t="str">
            <v>指定</v>
          </cell>
          <cell r="I171" t="str">
            <v>通常</v>
          </cell>
          <cell r="J171" t="str">
            <v>国頭郡本部町</v>
          </cell>
        </row>
        <row r="172">
          <cell r="A172" t="str">
            <v>4771700061</v>
          </cell>
          <cell r="B172">
            <v>1</v>
          </cell>
          <cell r="C172" t="str">
            <v>ア</v>
          </cell>
          <cell r="D172" t="str">
            <v>訪問介護</v>
          </cell>
          <cell r="E172" t="str">
            <v>有限会社　介護センターかんな</v>
          </cell>
          <cell r="F172" t="str">
            <v>訪問介護事業所　えがお</v>
          </cell>
          <cell r="G172">
            <v>40940</v>
          </cell>
          <cell r="H172" t="str">
            <v>指定</v>
          </cell>
          <cell r="I172" t="str">
            <v>通常</v>
          </cell>
          <cell r="J172" t="str">
            <v>国頭郡宜野座村</v>
          </cell>
        </row>
        <row r="173">
          <cell r="A173" t="str">
            <v>4771700061</v>
          </cell>
          <cell r="B173">
            <v>13</v>
          </cell>
          <cell r="C173" t="str">
            <v>ス</v>
          </cell>
          <cell r="D173" t="str">
            <v>居宅介護支援</v>
          </cell>
          <cell r="E173" t="str">
            <v>有限会社　介護センターかんな</v>
          </cell>
          <cell r="F173" t="str">
            <v>居宅介護支援事業所　かけはし</v>
          </cell>
          <cell r="G173">
            <v>40940</v>
          </cell>
          <cell r="H173" t="str">
            <v>指定</v>
          </cell>
          <cell r="I173" t="str">
            <v>通常</v>
          </cell>
          <cell r="J173" t="str">
            <v>国頭郡宜野座村</v>
          </cell>
        </row>
        <row r="174">
          <cell r="A174" t="str">
            <v>4771800119</v>
          </cell>
          <cell r="B174">
            <v>13</v>
          </cell>
          <cell r="C174" t="str">
            <v>ス</v>
          </cell>
          <cell r="D174" t="str">
            <v>居宅介護支援</v>
          </cell>
          <cell r="E174" t="str">
            <v>合同会社　ケアサポートスマイル</v>
          </cell>
          <cell r="F174" t="str">
            <v>ケアプランスマイル</v>
          </cell>
          <cell r="G174">
            <v>40940</v>
          </cell>
          <cell r="H174" t="str">
            <v>指定</v>
          </cell>
          <cell r="I174" t="str">
            <v>通常</v>
          </cell>
          <cell r="J174" t="str">
            <v>国頭郡金武町</v>
          </cell>
        </row>
        <row r="175">
          <cell r="A175" t="str">
            <v>4771800127</v>
          </cell>
          <cell r="B175">
            <v>26</v>
          </cell>
          <cell r="C175" t="str">
            <v>オ</v>
          </cell>
          <cell r="D175" t="str">
            <v>介護予防通所介護</v>
          </cell>
          <cell r="E175" t="str">
            <v>株式会社　いきがいクリエーション</v>
          </cell>
          <cell r="F175" t="str">
            <v>いきがいのまちデイサービス金武</v>
          </cell>
          <cell r="G175">
            <v>41061</v>
          </cell>
          <cell r="H175" t="str">
            <v>指定</v>
          </cell>
          <cell r="I175" t="str">
            <v>通常</v>
          </cell>
          <cell r="J175" t="str">
            <v>国頭郡金武町</v>
          </cell>
        </row>
        <row r="176">
          <cell r="A176" t="str">
            <v>4771800127</v>
          </cell>
          <cell r="B176">
            <v>6</v>
          </cell>
          <cell r="C176" t="str">
            <v>オ</v>
          </cell>
          <cell r="D176" t="str">
            <v>通所介護</v>
          </cell>
          <cell r="E176" t="str">
            <v>株式会社　いきがいクリエーション</v>
          </cell>
          <cell r="F176" t="str">
            <v>いきがいのまちデイサービス金武</v>
          </cell>
          <cell r="G176">
            <v>41061</v>
          </cell>
          <cell r="H176" t="str">
            <v>指定</v>
          </cell>
          <cell r="I176" t="str">
            <v>通常</v>
          </cell>
          <cell r="J176" t="str">
            <v>国頭郡金武町</v>
          </cell>
        </row>
        <row r="177">
          <cell r="A177" t="str">
            <v>4772200095</v>
          </cell>
          <cell r="B177">
            <v>1</v>
          </cell>
          <cell r="C177" t="str">
            <v>ア</v>
          </cell>
          <cell r="D177" t="str">
            <v>訪問介護</v>
          </cell>
          <cell r="E177" t="str">
            <v>有限会社　緒方</v>
          </cell>
          <cell r="F177" t="str">
            <v>ヴィラージュせなはヘルパーステーション</v>
          </cell>
          <cell r="G177">
            <v>40787</v>
          </cell>
          <cell r="H177" t="str">
            <v>指定</v>
          </cell>
          <cell r="I177" t="str">
            <v>通常</v>
          </cell>
          <cell r="J177" t="str">
            <v>中頭郡読谷村</v>
          </cell>
        </row>
        <row r="178">
          <cell r="A178" t="str">
            <v>4772200236</v>
          </cell>
          <cell r="B178">
            <v>13</v>
          </cell>
          <cell r="C178" t="str">
            <v>ス</v>
          </cell>
          <cell r="D178" t="str">
            <v>居宅介護支援</v>
          </cell>
          <cell r="E178" t="str">
            <v>株式会社　ケアハウス健やか</v>
          </cell>
          <cell r="F178" t="str">
            <v>ケアプラン健やか</v>
          </cell>
          <cell r="G178">
            <v>40664</v>
          </cell>
          <cell r="H178" t="str">
            <v>指定</v>
          </cell>
          <cell r="I178" t="str">
            <v>通常</v>
          </cell>
          <cell r="J178" t="str">
            <v>中頭郡読谷村</v>
          </cell>
        </row>
        <row r="179">
          <cell r="A179" t="str">
            <v>4772200251</v>
          </cell>
          <cell r="B179">
            <v>26</v>
          </cell>
          <cell r="C179" t="str">
            <v>オ</v>
          </cell>
          <cell r="D179" t="str">
            <v>介護予防通所介護</v>
          </cell>
          <cell r="E179" t="str">
            <v>有限会社　ケアステーション花織</v>
          </cell>
          <cell r="F179" t="str">
            <v>デイサービスはなういⅡ</v>
          </cell>
          <cell r="G179">
            <v>40969</v>
          </cell>
          <cell r="H179" t="str">
            <v>指定</v>
          </cell>
          <cell r="I179" t="str">
            <v>通常</v>
          </cell>
          <cell r="J179" t="str">
            <v>中頭郡読谷村</v>
          </cell>
        </row>
        <row r="180">
          <cell r="A180" t="str">
            <v>4772200251</v>
          </cell>
          <cell r="B180">
            <v>6</v>
          </cell>
          <cell r="C180" t="str">
            <v>オ</v>
          </cell>
          <cell r="D180" t="str">
            <v>通所介護</v>
          </cell>
          <cell r="E180" t="str">
            <v>有限会社　ケアステーション花織</v>
          </cell>
          <cell r="F180" t="str">
            <v>デイサービスはなういⅡ</v>
          </cell>
          <cell r="G180">
            <v>40969</v>
          </cell>
          <cell r="H180" t="str">
            <v>指定</v>
          </cell>
          <cell r="I180" t="str">
            <v>通常</v>
          </cell>
          <cell r="J180" t="str">
            <v>中頭郡読谷村</v>
          </cell>
        </row>
        <row r="181">
          <cell r="A181" t="str">
            <v>4772200269</v>
          </cell>
          <cell r="B181">
            <v>6</v>
          </cell>
          <cell r="C181" t="str">
            <v>オ</v>
          </cell>
          <cell r="D181" t="str">
            <v>通所介護</v>
          </cell>
          <cell r="E181" t="str">
            <v>株式会社　一期一会</v>
          </cell>
          <cell r="F181" t="str">
            <v>デイサービス　活きる家</v>
          </cell>
          <cell r="G181">
            <v>41030</v>
          </cell>
          <cell r="H181" t="str">
            <v>指定</v>
          </cell>
          <cell r="I181" t="str">
            <v>通常</v>
          </cell>
          <cell r="J181" t="str">
            <v>中頭郡読谷村</v>
          </cell>
        </row>
        <row r="182">
          <cell r="A182" t="str">
            <v>4772200277</v>
          </cell>
          <cell r="B182">
            <v>8</v>
          </cell>
          <cell r="C182" t="str">
            <v>セ</v>
          </cell>
          <cell r="D182" t="str">
            <v>短期入所生活介護</v>
          </cell>
          <cell r="E182" t="str">
            <v>社会福祉法人　共恵会</v>
          </cell>
          <cell r="F182" t="str">
            <v>指定短期入所生活介護　ちゅらゆんたんざ</v>
          </cell>
          <cell r="G182">
            <v>41030</v>
          </cell>
          <cell r="H182" t="str">
            <v>指定</v>
          </cell>
          <cell r="I182" t="str">
            <v>通常</v>
          </cell>
          <cell r="J182" t="str">
            <v>中頭郡読谷村</v>
          </cell>
        </row>
        <row r="183">
          <cell r="A183" t="str">
            <v>4772500130</v>
          </cell>
          <cell r="B183">
            <v>6</v>
          </cell>
          <cell r="C183" t="str">
            <v>オ</v>
          </cell>
          <cell r="D183" t="str">
            <v>通所介護</v>
          </cell>
          <cell r="E183" t="str">
            <v>合同会社　愛</v>
          </cell>
          <cell r="F183" t="str">
            <v>デイサービス　愛</v>
          </cell>
          <cell r="G183">
            <v>41306</v>
          </cell>
          <cell r="H183" t="str">
            <v>指定</v>
          </cell>
          <cell r="I183" t="str">
            <v>通常</v>
          </cell>
          <cell r="J183" t="str">
            <v>中頭郡北中城村</v>
          </cell>
        </row>
        <row r="184">
          <cell r="A184" t="str">
            <v>4772600153</v>
          </cell>
          <cell r="B184">
            <v>6</v>
          </cell>
          <cell r="C184" t="str">
            <v>オ</v>
          </cell>
          <cell r="D184" t="str">
            <v>通所介護</v>
          </cell>
          <cell r="E184" t="str">
            <v>株式会社　みずほ</v>
          </cell>
          <cell r="F184" t="str">
            <v>デイサービス　みずほ</v>
          </cell>
          <cell r="G184">
            <v>41091</v>
          </cell>
          <cell r="H184" t="str">
            <v>指定</v>
          </cell>
          <cell r="I184" t="str">
            <v>通常</v>
          </cell>
          <cell r="J184" t="str">
            <v>中頭郡中城村</v>
          </cell>
        </row>
        <row r="185">
          <cell r="A185" t="str">
            <v>4772700011</v>
          </cell>
          <cell r="B185">
            <v>21</v>
          </cell>
          <cell r="C185" t="str">
            <v>ア</v>
          </cell>
          <cell r="D185" t="str">
            <v>介護予防訪問介護</v>
          </cell>
          <cell r="E185" t="str">
            <v>社会福祉法人がじゅまる会</v>
          </cell>
          <cell r="F185" t="str">
            <v>訪問介護事業所　守礼の里</v>
          </cell>
          <cell r="G185">
            <v>38808</v>
          </cell>
          <cell r="H185" t="str">
            <v>指定</v>
          </cell>
          <cell r="I185" t="str">
            <v>通常</v>
          </cell>
          <cell r="J185" t="str">
            <v>中頭郡西原町</v>
          </cell>
        </row>
        <row r="186">
          <cell r="A186" t="str">
            <v>4772700011</v>
          </cell>
          <cell r="B186">
            <v>1</v>
          </cell>
          <cell r="C186" t="str">
            <v>ア</v>
          </cell>
          <cell r="D186" t="str">
            <v>訪問介護</v>
          </cell>
          <cell r="E186" t="str">
            <v>社会福祉法人がじゅまる会</v>
          </cell>
          <cell r="F186" t="str">
            <v>訪問介護事業所守礼の里</v>
          </cell>
          <cell r="G186">
            <v>36595</v>
          </cell>
          <cell r="H186" t="str">
            <v>指定</v>
          </cell>
          <cell r="I186" t="str">
            <v>通常</v>
          </cell>
          <cell r="J186" t="str">
            <v>中頭郡西原町</v>
          </cell>
        </row>
        <row r="187">
          <cell r="A187" t="str">
            <v>4772700011</v>
          </cell>
          <cell r="B187">
            <v>26</v>
          </cell>
          <cell r="C187" t="str">
            <v>オ</v>
          </cell>
          <cell r="D187" t="str">
            <v>介護予防通所介護</v>
          </cell>
          <cell r="E187" t="str">
            <v>社会福祉法人がじゅまる会</v>
          </cell>
          <cell r="F187" t="str">
            <v>通所介護事業所守礼の里</v>
          </cell>
          <cell r="G187">
            <v>38808</v>
          </cell>
          <cell r="H187" t="str">
            <v>指定</v>
          </cell>
          <cell r="I187" t="str">
            <v>通常</v>
          </cell>
          <cell r="J187" t="str">
            <v>中頭郡西原町</v>
          </cell>
        </row>
        <row r="188">
          <cell r="A188" t="str">
            <v>4772700011</v>
          </cell>
          <cell r="B188">
            <v>6</v>
          </cell>
          <cell r="C188" t="str">
            <v>オ</v>
          </cell>
          <cell r="D188" t="str">
            <v>通所介護</v>
          </cell>
          <cell r="E188" t="str">
            <v>社会福祉法人がじゅまる会</v>
          </cell>
          <cell r="F188" t="str">
            <v>通所介護事業所守礼の里</v>
          </cell>
          <cell r="G188">
            <v>36615</v>
          </cell>
          <cell r="H188" t="str">
            <v>指定</v>
          </cell>
          <cell r="I188" t="str">
            <v>通常</v>
          </cell>
          <cell r="J188" t="str">
            <v>中頭郡西原町</v>
          </cell>
        </row>
        <row r="189">
          <cell r="A189" t="str">
            <v>4772700011</v>
          </cell>
          <cell r="B189">
            <v>13</v>
          </cell>
          <cell r="C189" t="str">
            <v>ス</v>
          </cell>
          <cell r="D189" t="str">
            <v>居宅介護支援</v>
          </cell>
          <cell r="E189" t="str">
            <v>社会福祉法人がじゅまる会</v>
          </cell>
          <cell r="F189" t="str">
            <v>居宅介護支援事業所守礼の里</v>
          </cell>
          <cell r="G189">
            <v>36427</v>
          </cell>
          <cell r="H189" t="str">
            <v>指定</v>
          </cell>
          <cell r="I189" t="str">
            <v>通常</v>
          </cell>
          <cell r="J189" t="str">
            <v>中頭郡西原町</v>
          </cell>
        </row>
        <row r="190">
          <cell r="A190" t="str">
            <v>4772700011</v>
          </cell>
          <cell r="B190">
            <v>28</v>
          </cell>
          <cell r="C190" t="str">
            <v>セ</v>
          </cell>
          <cell r="D190" t="str">
            <v>介護予防短期入所生活介護</v>
          </cell>
          <cell r="E190" t="str">
            <v>社会福祉法人がじゅまる会</v>
          </cell>
          <cell r="F190" t="str">
            <v>指定短期入所生活介護事業所守礼の里</v>
          </cell>
          <cell r="G190">
            <v>38808</v>
          </cell>
          <cell r="H190" t="str">
            <v>指定</v>
          </cell>
          <cell r="I190" t="str">
            <v>通常</v>
          </cell>
          <cell r="J190" t="str">
            <v>中頭郡西原町</v>
          </cell>
        </row>
        <row r="191">
          <cell r="A191" t="str">
            <v>4772700011</v>
          </cell>
          <cell r="B191">
            <v>14</v>
          </cell>
          <cell r="C191" t="str">
            <v>セ</v>
          </cell>
          <cell r="D191" t="str">
            <v>介護老人福祉施設</v>
          </cell>
          <cell r="E191" t="str">
            <v>社会福祉法人がじゅまる会</v>
          </cell>
          <cell r="F191" t="str">
            <v>介護老人福祉施設　守礼の里</v>
          </cell>
          <cell r="G191">
            <v>36617</v>
          </cell>
          <cell r="H191" t="str">
            <v>指定</v>
          </cell>
          <cell r="I191" t="str">
            <v>みなし</v>
          </cell>
          <cell r="J191" t="str">
            <v>中頭郡西原町</v>
          </cell>
        </row>
        <row r="192">
          <cell r="A192" t="str">
            <v>4772700011</v>
          </cell>
          <cell r="B192">
            <v>8</v>
          </cell>
          <cell r="C192" t="str">
            <v>セ</v>
          </cell>
          <cell r="D192" t="str">
            <v>短期入所生活介護</v>
          </cell>
          <cell r="E192" t="str">
            <v>社会福祉法人がじゅまる会</v>
          </cell>
          <cell r="F192" t="str">
            <v>指定短期入所生活介護事業所守礼の里</v>
          </cell>
          <cell r="G192">
            <v>36592</v>
          </cell>
          <cell r="H192" t="str">
            <v>指定</v>
          </cell>
          <cell r="I192" t="str">
            <v>通常</v>
          </cell>
          <cell r="J192" t="str">
            <v>中頭郡西原町</v>
          </cell>
        </row>
        <row r="193">
          <cell r="A193" t="str">
            <v>4772700128</v>
          </cell>
          <cell r="B193">
            <v>6</v>
          </cell>
          <cell r="C193" t="str">
            <v>オ</v>
          </cell>
          <cell r="D193" t="str">
            <v>通所介護</v>
          </cell>
          <cell r="E193" t="str">
            <v>株式会社　ベネフィシオ</v>
          </cell>
          <cell r="F193" t="str">
            <v>茶話本舗　デイサービス　はなまる</v>
          </cell>
          <cell r="G193">
            <v>40969</v>
          </cell>
          <cell r="H193" t="str">
            <v>指定</v>
          </cell>
          <cell r="I193" t="str">
            <v>通常</v>
          </cell>
          <cell r="J193" t="str">
            <v>中頭郡西原町</v>
          </cell>
        </row>
        <row r="194">
          <cell r="A194" t="str">
            <v>4772700136</v>
          </cell>
          <cell r="B194">
            <v>6</v>
          </cell>
          <cell r="C194" t="str">
            <v>オ</v>
          </cell>
          <cell r="D194" t="str">
            <v>通所介護</v>
          </cell>
          <cell r="E194" t="str">
            <v>合同会社おきなわ笑福</v>
          </cell>
          <cell r="F194" t="str">
            <v>デイサービスもりのはな</v>
          </cell>
          <cell r="G194">
            <v>40969</v>
          </cell>
          <cell r="H194" t="str">
            <v>指定</v>
          </cell>
          <cell r="I194" t="str">
            <v>通常</v>
          </cell>
          <cell r="J194" t="str">
            <v>中頭郡西原町</v>
          </cell>
        </row>
        <row r="195">
          <cell r="A195" t="str">
            <v>4772700144</v>
          </cell>
          <cell r="B195">
            <v>26</v>
          </cell>
          <cell r="C195" t="str">
            <v>オ</v>
          </cell>
          <cell r="D195" t="str">
            <v>介護予防通所介護</v>
          </cell>
          <cell r="E195" t="str">
            <v>株式会社ＰＯＳＴリハ</v>
          </cell>
          <cell r="F195" t="str">
            <v>デイサービスかーさ</v>
          </cell>
          <cell r="G195">
            <v>41153</v>
          </cell>
          <cell r="H195" t="str">
            <v>指定</v>
          </cell>
          <cell r="I195" t="str">
            <v>通常</v>
          </cell>
          <cell r="J195" t="str">
            <v>中頭郡西原町</v>
          </cell>
        </row>
        <row r="196">
          <cell r="A196" t="str">
            <v>4772700144</v>
          </cell>
          <cell r="B196">
            <v>6</v>
          </cell>
          <cell r="C196" t="str">
            <v>オ</v>
          </cell>
          <cell r="D196" t="str">
            <v>通所介護</v>
          </cell>
          <cell r="E196" t="str">
            <v>株式会社ＰＯＳＴリハ</v>
          </cell>
          <cell r="F196" t="str">
            <v>デイサービスかーさ</v>
          </cell>
          <cell r="G196">
            <v>41153</v>
          </cell>
          <cell r="H196" t="str">
            <v>指定</v>
          </cell>
          <cell r="I196" t="str">
            <v>通常</v>
          </cell>
          <cell r="J196" t="str">
            <v>中頭郡西原町</v>
          </cell>
        </row>
        <row r="197">
          <cell r="A197" t="str">
            <v>4773400173</v>
          </cell>
          <cell r="B197">
            <v>21</v>
          </cell>
          <cell r="C197" t="str">
            <v>ア</v>
          </cell>
          <cell r="D197" t="str">
            <v>介護予防訪問介護</v>
          </cell>
          <cell r="E197" t="str">
            <v>合同会社　琉球ﾗｲﾌ</v>
          </cell>
          <cell r="F197" t="str">
            <v>琉球ライフ　ヘルパーステーション</v>
          </cell>
          <cell r="G197">
            <v>40787</v>
          </cell>
          <cell r="H197" t="str">
            <v>指定</v>
          </cell>
          <cell r="I197" t="str">
            <v>通常</v>
          </cell>
          <cell r="J197" t="str">
            <v>島尻郡与那原町</v>
          </cell>
        </row>
        <row r="198">
          <cell r="A198" t="str">
            <v>4773400173</v>
          </cell>
          <cell r="B198">
            <v>1</v>
          </cell>
          <cell r="C198" t="str">
            <v>ア</v>
          </cell>
          <cell r="D198" t="str">
            <v>訪問介護</v>
          </cell>
          <cell r="E198" t="str">
            <v>合同会社　琉球ﾗｲﾌ</v>
          </cell>
          <cell r="F198" t="str">
            <v>琉球ライフ　ヘルパーステーション</v>
          </cell>
          <cell r="G198">
            <v>40787</v>
          </cell>
          <cell r="H198" t="str">
            <v>指定</v>
          </cell>
          <cell r="I198" t="str">
            <v>通常</v>
          </cell>
          <cell r="J198" t="str">
            <v>島尻郡与那原町</v>
          </cell>
        </row>
        <row r="199">
          <cell r="A199" t="str">
            <v>4773400207</v>
          </cell>
          <cell r="B199">
            <v>6</v>
          </cell>
          <cell r="C199" t="str">
            <v>オ</v>
          </cell>
          <cell r="D199" t="str">
            <v>通所介護</v>
          </cell>
          <cell r="E199" t="str">
            <v>株式会社あゆみ</v>
          </cell>
          <cell r="F199" t="str">
            <v>デイサービスほがらか家族</v>
          </cell>
          <cell r="G199">
            <v>41153</v>
          </cell>
          <cell r="H199" t="str">
            <v>指定</v>
          </cell>
          <cell r="I199" t="str">
            <v>通常</v>
          </cell>
          <cell r="J199" t="str">
            <v>島尻郡与那原町</v>
          </cell>
        </row>
        <row r="200">
          <cell r="A200" t="str">
            <v>4773400215</v>
          </cell>
          <cell r="B200">
            <v>6</v>
          </cell>
          <cell r="C200" t="str">
            <v>オ</v>
          </cell>
          <cell r="D200" t="str">
            <v>通所介護</v>
          </cell>
          <cell r="E200" t="str">
            <v>株式会社あゆみ</v>
          </cell>
          <cell r="F200" t="str">
            <v>デイサービスほがらか　おおみたけ</v>
          </cell>
          <cell r="G200">
            <v>41244</v>
          </cell>
          <cell r="H200" t="str">
            <v>指定</v>
          </cell>
          <cell r="I200" t="str">
            <v>通常</v>
          </cell>
          <cell r="J200" t="str">
            <v>島尻郡与那原町</v>
          </cell>
        </row>
        <row r="201">
          <cell r="A201" t="str">
            <v>4773600251</v>
          </cell>
          <cell r="B201">
            <v>6</v>
          </cell>
          <cell r="C201" t="str">
            <v>オ</v>
          </cell>
          <cell r="D201" t="str">
            <v>通所介護</v>
          </cell>
          <cell r="E201" t="str">
            <v>有限会社ベストツール</v>
          </cell>
          <cell r="F201" t="str">
            <v>デイサービスセンター　ベストかねぐすく</v>
          </cell>
          <cell r="G201">
            <v>41061</v>
          </cell>
          <cell r="H201" t="str">
            <v>指定</v>
          </cell>
          <cell r="I201" t="str">
            <v>通常</v>
          </cell>
          <cell r="J201" t="str">
            <v>島尻郡南風原町</v>
          </cell>
        </row>
        <row r="202">
          <cell r="A202" t="str">
            <v>4775400379</v>
          </cell>
          <cell r="B202">
            <v>13</v>
          </cell>
          <cell r="C202" t="str">
            <v>ス</v>
          </cell>
          <cell r="D202" t="str">
            <v>居宅介護支援</v>
          </cell>
          <cell r="E202" t="str">
            <v>合同会社　光永グループ</v>
          </cell>
          <cell r="F202" t="str">
            <v>居宅介護支援事業所　華々</v>
          </cell>
          <cell r="G202">
            <v>40725</v>
          </cell>
          <cell r="H202" t="str">
            <v>指定</v>
          </cell>
          <cell r="I202" t="str">
            <v>通常</v>
          </cell>
          <cell r="J202" t="str">
            <v>豊見城市</v>
          </cell>
        </row>
        <row r="203">
          <cell r="A203" t="str">
            <v>4775400395</v>
          </cell>
          <cell r="B203">
            <v>13</v>
          </cell>
          <cell r="C203" t="str">
            <v>ス</v>
          </cell>
          <cell r="D203" t="str">
            <v>居宅介護支援</v>
          </cell>
          <cell r="E203" t="str">
            <v>株式会社ケアｻｰﾋﾞｽ沖縄</v>
          </cell>
          <cell r="F203" t="str">
            <v>居宅介護支援事業所　ねね</v>
          </cell>
          <cell r="G203">
            <v>40817</v>
          </cell>
          <cell r="H203" t="str">
            <v>指定</v>
          </cell>
          <cell r="I203" t="str">
            <v>通常</v>
          </cell>
          <cell r="J203" t="str">
            <v>豊見城市</v>
          </cell>
        </row>
        <row r="204">
          <cell r="A204" t="str">
            <v>4775400411</v>
          </cell>
          <cell r="B204">
            <v>13</v>
          </cell>
          <cell r="C204" t="str">
            <v>ス</v>
          </cell>
          <cell r="D204" t="str">
            <v>居宅介護支援</v>
          </cell>
          <cell r="E204" t="str">
            <v>一般社団法人　宝寿会</v>
          </cell>
          <cell r="F204" t="str">
            <v>まごころ介護相談センター</v>
          </cell>
          <cell r="G204">
            <v>41061</v>
          </cell>
          <cell r="H204" t="str">
            <v>指定</v>
          </cell>
          <cell r="I204" t="str">
            <v>通常</v>
          </cell>
          <cell r="J204" t="str">
            <v>豊見城市</v>
          </cell>
        </row>
        <row r="205">
          <cell r="A205" t="str">
            <v>4775400429</v>
          </cell>
          <cell r="B205">
            <v>6</v>
          </cell>
          <cell r="C205" t="str">
            <v>オ</v>
          </cell>
          <cell r="D205" t="str">
            <v>通所介護</v>
          </cell>
          <cell r="E205" t="str">
            <v>ライフ・ケア株式会社</v>
          </cell>
          <cell r="F205" t="str">
            <v>デイサービスうえた</v>
          </cell>
          <cell r="G205">
            <v>41061</v>
          </cell>
          <cell r="H205" t="str">
            <v>指定</v>
          </cell>
          <cell r="I205" t="str">
            <v>通常</v>
          </cell>
          <cell r="J205" t="str">
            <v>豊見城市</v>
          </cell>
        </row>
        <row r="206">
          <cell r="A206" t="str">
            <v>4775400429</v>
          </cell>
          <cell r="B206">
            <v>13</v>
          </cell>
          <cell r="C206" t="str">
            <v>ス</v>
          </cell>
          <cell r="D206" t="str">
            <v>居宅介護支援</v>
          </cell>
          <cell r="E206" t="str">
            <v>ライフ・ケア株式会社</v>
          </cell>
          <cell r="F206" t="str">
            <v>居宅介護支援事業所　うえた</v>
          </cell>
          <cell r="G206">
            <v>41061</v>
          </cell>
          <cell r="H206" t="str">
            <v>指定</v>
          </cell>
          <cell r="I206" t="str">
            <v>通常</v>
          </cell>
          <cell r="J206" t="str">
            <v>豊見城市</v>
          </cell>
        </row>
        <row r="207">
          <cell r="A207" t="str">
            <v>4775400437</v>
          </cell>
          <cell r="B207">
            <v>26</v>
          </cell>
          <cell r="C207" t="str">
            <v>オ</v>
          </cell>
          <cell r="D207" t="str">
            <v>介護予防通所介護</v>
          </cell>
          <cell r="E207" t="str">
            <v>株式会社　とよみ</v>
          </cell>
          <cell r="F207" t="str">
            <v>デイサービスセンターうらら</v>
          </cell>
          <cell r="G207">
            <v>41091</v>
          </cell>
          <cell r="H207" t="str">
            <v>指定</v>
          </cell>
          <cell r="I207" t="str">
            <v>通常</v>
          </cell>
          <cell r="J207" t="str">
            <v>豊見城市</v>
          </cell>
        </row>
        <row r="208">
          <cell r="A208" t="str">
            <v>4775400437</v>
          </cell>
          <cell r="B208">
            <v>6</v>
          </cell>
          <cell r="C208" t="str">
            <v>オ</v>
          </cell>
          <cell r="D208" t="str">
            <v>通所介護</v>
          </cell>
          <cell r="E208" t="str">
            <v>株式会社　とよみ</v>
          </cell>
          <cell r="F208" t="str">
            <v>デイサービスセンターうらら</v>
          </cell>
          <cell r="G208">
            <v>41091</v>
          </cell>
          <cell r="H208" t="str">
            <v>指定</v>
          </cell>
          <cell r="I208" t="str">
            <v>通常</v>
          </cell>
          <cell r="J208" t="str">
            <v>豊見城市</v>
          </cell>
        </row>
        <row r="209">
          <cell r="A209" t="str">
            <v>4775400445</v>
          </cell>
          <cell r="B209">
            <v>26</v>
          </cell>
          <cell r="C209" t="str">
            <v>オ</v>
          </cell>
          <cell r="D209" t="str">
            <v>介護予防通所介護</v>
          </cell>
          <cell r="E209" t="str">
            <v>株式会社 りゅうせきエネプロ</v>
          </cell>
          <cell r="F209" t="str">
            <v>リハビリデイサービス　ぴたさぽ豊見城</v>
          </cell>
          <cell r="G209">
            <v>41122</v>
          </cell>
          <cell r="H209" t="str">
            <v>指定</v>
          </cell>
          <cell r="I209" t="str">
            <v>通常</v>
          </cell>
          <cell r="J209" t="str">
            <v>豊見城市</v>
          </cell>
        </row>
        <row r="210">
          <cell r="A210" t="str">
            <v>4775400445</v>
          </cell>
          <cell r="B210">
            <v>6</v>
          </cell>
          <cell r="C210" t="str">
            <v>オ</v>
          </cell>
          <cell r="D210" t="str">
            <v>通所介護</v>
          </cell>
          <cell r="E210" t="str">
            <v>株式会社 りゅうせきエネプロ</v>
          </cell>
          <cell r="F210" t="str">
            <v>リハビリデイサービス　ぴたさぽ豊見城</v>
          </cell>
          <cell r="G210">
            <v>41122</v>
          </cell>
          <cell r="H210" t="str">
            <v>指定</v>
          </cell>
          <cell r="I210" t="str">
            <v>通常</v>
          </cell>
          <cell r="J210" t="str">
            <v>豊見城市</v>
          </cell>
        </row>
        <row r="211">
          <cell r="A211" t="str">
            <v>4775500152</v>
          </cell>
          <cell r="B211">
            <v>13</v>
          </cell>
          <cell r="C211" t="str">
            <v>ス</v>
          </cell>
          <cell r="D211" t="str">
            <v>居宅介護支援</v>
          </cell>
          <cell r="E211" t="str">
            <v>合同会社ゆうむつ</v>
          </cell>
          <cell r="F211" t="str">
            <v>居宅介護支援事業所ゆうむつ</v>
          </cell>
          <cell r="G211">
            <v>40909</v>
          </cell>
          <cell r="H211" t="str">
            <v>指定</v>
          </cell>
          <cell r="I211" t="str">
            <v>通常</v>
          </cell>
          <cell r="J211" t="str">
            <v>宮古島市</v>
          </cell>
        </row>
        <row r="212">
          <cell r="A212" t="str">
            <v>4775500178</v>
          </cell>
          <cell r="B212">
            <v>1</v>
          </cell>
          <cell r="C212" t="str">
            <v>ア</v>
          </cell>
          <cell r="D212" t="str">
            <v>訪問介護</v>
          </cell>
          <cell r="E212" t="str">
            <v>有限会社　多幸会</v>
          </cell>
          <cell r="F212" t="str">
            <v>ヘルパーステーション花</v>
          </cell>
          <cell r="G212">
            <v>41153</v>
          </cell>
          <cell r="H212" t="str">
            <v>指定</v>
          </cell>
          <cell r="I212" t="str">
            <v>通常</v>
          </cell>
          <cell r="J212" t="str">
            <v>宮古島市</v>
          </cell>
        </row>
        <row r="213">
          <cell r="A213" t="str">
            <v>4775500350</v>
          </cell>
          <cell r="B213">
            <v>21</v>
          </cell>
          <cell r="C213" t="str">
            <v>ア</v>
          </cell>
          <cell r="D213" t="str">
            <v>介護予防訪問介護</v>
          </cell>
          <cell r="E213" t="str">
            <v>一般社団法人あたらす福祉</v>
          </cell>
          <cell r="F213" t="str">
            <v>訪問介護事業所あたらす</v>
          </cell>
          <cell r="G213">
            <v>41091</v>
          </cell>
          <cell r="H213" t="str">
            <v>指定</v>
          </cell>
          <cell r="I213" t="str">
            <v>通常</v>
          </cell>
          <cell r="J213" t="str">
            <v>宮古島市</v>
          </cell>
        </row>
        <row r="214">
          <cell r="A214" t="str">
            <v>4775500350</v>
          </cell>
          <cell r="B214">
            <v>1</v>
          </cell>
          <cell r="C214" t="str">
            <v>ア</v>
          </cell>
          <cell r="D214" t="str">
            <v>訪問介護</v>
          </cell>
          <cell r="E214" t="str">
            <v>一般社団法人あたらす福祉</v>
          </cell>
          <cell r="F214" t="str">
            <v>訪問介護事業所あたらす</v>
          </cell>
          <cell r="G214">
            <v>41091</v>
          </cell>
          <cell r="H214" t="str">
            <v>指定</v>
          </cell>
          <cell r="I214" t="str">
            <v>通常</v>
          </cell>
          <cell r="J214" t="str">
            <v>宮古島市</v>
          </cell>
        </row>
        <row r="215">
          <cell r="A215" t="str">
            <v>4775500350</v>
          </cell>
          <cell r="B215">
            <v>26</v>
          </cell>
          <cell r="C215" t="str">
            <v>オ</v>
          </cell>
          <cell r="D215" t="str">
            <v>介護予防通所介護</v>
          </cell>
          <cell r="E215" t="str">
            <v>一般社団法人あたらす福祉</v>
          </cell>
          <cell r="F215" t="str">
            <v>通所介護事業所あたらす</v>
          </cell>
          <cell r="G215">
            <v>41091</v>
          </cell>
          <cell r="H215" t="str">
            <v>指定</v>
          </cell>
          <cell r="I215" t="str">
            <v>通常</v>
          </cell>
          <cell r="J215" t="str">
            <v>宮古島市</v>
          </cell>
        </row>
        <row r="216">
          <cell r="A216" t="str">
            <v>4775500350</v>
          </cell>
          <cell r="B216">
            <v>6</v>
          </cell>
          <cell r="C216" t="str">
            <v>オ</v>
          </cell>
          <cell r="D216" t="str">
            <v>通所介護</v>
          </cell>
          <cell r="E216" t="str">
            <v>一般社団法人あたらす福祉</v>
          </cell>
          <cell r="F216" t="str">
            <v>通所介護事業所あたらす</v>
          </cell>
          <cell r="G216">
            <v>41091</v>
          </cell>
          <cell r="H216" t="str">
            <v>指定</v>
          </cell>
          <cell r="I216" t="str">
            <v>通常</v>
          </cell>
          <cell r="J216" t="str">
            <v>宮古島市</v>
          </cell>
        </row>
        <row r="217">
          <cell r="A217" t="str">
            <v>4775500350</v>
          </cell>
          <cell r="B217">
            <v>13</v>
          </cell>
          <cell r="C217" t="str">
            <v>ス</v>
          </cell>
          <cell r="D217" t="str">
            <v>居宅介護支援</v>
          </cell>
          <cell r="E217" t="str">
            <v>一般社団法人あたらす福祉</v>
          </cell>
          <cell r="F217" t="str">
            <v>居宅介護支援事業所あたらす</v>
          </cell>
          <cell r="G217">
            <v>41061</v>
          </cell>
          <cell r="H217" t="str">
            <v>指定</v>
          </cell>
          <cell r="I217" t="str">
            <v>通常</v>
          </cell>
          <cell r="J217" t="str">
            <v>宮古島市</v>
          </cell>
        </row>
        <row r="218">
          <cell r="A218" t="str">
            <v>4775500368</v>
          </cell>
          <cell r="B218">
            <v>1</v>
          </cell>
          <cell r="C218" t="str">
            <v>ア</v>
          </cell>
          <cell r="D218" t="str">
            <v>訪問介護</v>
          </cell>
          <cell r="E218" t="str">
            <v>合同会社　ひまわり</v>
          </cell>
          <cell r="F218" t="str">
            <v>ケアサービスえがお訪問介護事業所</v>
          </cell>
          <cell r="G218">
            <v>41122</v>
          </cell>
          <cell r="H218" t="str">
            <v>指定</v>
          </cell>
          <cell r="I218" t="str">
            <v>通常</v>
          </cell>
          <cell r="J218" t="str">
            <v>宮古島市</v>
          </cell>
        </row>
        <row r="219">
          <cell r="A219" t="str">
            <v>4775500368</v>
          </cell>
          <cell r="B219">
            <v>13</v>
          </cell>
          <cell r="C219" t="str">
            <v>ス</v>
          </cell>
          <cell r="D219" t="str">
            <v>居宅介護支援</v>
          </cell>
          <cell r="E219" t="str">
            <v>合同会社　ひまわり</v>
          </cell>
          <cell r="F219" t="str">
            <v>ケアサービスえがお居宅介護支援事業所</v>
          </cell>
          <cell r="G219">
            <v>41122</v>
          </cell>
          <cell r="H219" t="str">
            <v>指定</v>
          </cell>
          <cell r="I219" t="str">
            <v>通常</v>
          </cell>
          <cell r="J219" t="str">
            <v>宮古島市</v>
          </cell>
        </row>
        <row r="220">
          <cell r="A220" t="str">
            <v>4775500376</v>
          </cell>
          <cell r="B220">
            <v>6</v>
          </cell>
          <cell r="C220" t="str">
            <v>オ</v>
          </cell>
          <cell r="D220" t="str">
            <v>通所介護</v>
          </cell>
          <cell r="E220" t="str">
            <v>株式会社　和</v>
          </cell>
          <cell r="F220" t="str">
            <v>アットホームこころ</v>
          </cell>
          <cell r="G220">
            <v>41183</v>
          </cell>
          <cell r="H220" t="str">
            <v>指定</v>
          </cell>
          <cell r="I220" t="str">
            <v>通常</v>
          </cell>
          <cell r="J220" t="str">
            <v>宮古島市</v>
          </cell>
        </row>
        <row r="221">
          <cell r="A221" t="str">
            <v>4775500392</v>
          </cell>
          <cell r="B221">
            <v>1</v>
          </cell>
          <cell r="C221" t="str">
            <v>ア</v>
          </cell>
          <cell r="D221" t="str">
            <v>訪問介護</v>
          </cell>
          <cell r="E221" t="str">
            <v>ゆい株式会社</v>
          </cell>
          <cell r="F221" t="str">
            <v>さらはまヘルパーステーション</v>
          </cell>
          <cell r="G221">
            <v>41214</v>
          </cell>
          <cell r="H221" t="str">
            <v>指定</v>
          </cell>
          <cell r="I221" t="str">
            <v>通常</v>
          </cell>
          <cell r="J221" t="str">
            <v>宮古島市</v>
          </cell>
        </row>
        <row r="222">
          <cell r="A222" t="str">
            <v>4775500392</v>
          </cell>
          <cell r="B222">
            <v>13</v>
          </cell>
          <cell r="C222" t="str">
            <v>ス</v>
          </cell>
          <cell r="D222" t="str">
            <v>居宅介護支援</v>
          </cell>
          <cell r="E222" t="str">
            <v>ゆい株式会社</v>
          </cell>
          <cell r="F222" t="str">
            <v>さらはま居宅介護支援事業所</v>
          </cell>
          <cell r="G222">
            <v>41214</v>
          </cell>
          <cell r="H222" t="str">
            <v>指定</v>
          </cell>
          <cell r="I222" t="str">
            <v>通常</v>
          </cell>
          <cell r="J222" t="str">
            <v>宮古島市</v>
          </cell>
        </row>
        <row r="223">
          <cell r="A223" t="str">
            <v>4775600176</v>
          </cell>
          <cell r="B223">
            <v>6</v>
          </cell>
          <cell r="C223" t="str">
            <v>オ</v>
          </cell>
          <cell r="D223" t="str">
            <v>通所介護</v>
          </cell>
          <cell r="E223" t="str">
            <v>有限会社　青の空</v>
          </cell>
          <cell r="F223" t="str">
            <v>デイサービス陽だまりの丘</v>
          </cell>
          <cell r="G223">
            <v>41000</v>
          </cell>
          <cell r="H223" t="str">
            <v>指定</v>
          </cell>
          <cell r="I223" t="str">
            <v>通常</v>
          </cell>
          <cell r="J223" t="str">
            <v>南城市</v>
          </cell>
        </row>
        <row r="224">
          <cell r="A224" t="str">
            <v>4775600184</v>
          </cell>
          <cell r="B224">
            <v>6</v>
          </cell>
          <cell r="C224" t="str">
            <v>オ</v>
          </cell>
          <cell r="D224" t="str">
            <v>通所介護</v>
          </cell>
          <cell r="E224" t="str">
            <v>株式会社　えがお</v>
          </cell>
          <cell r="F224" t="str">
            <v>えがおデイサービス</v>
          </cell>
          <cell r="G224">
            <v>41061</v>
          </cell>
          <cell r="H224" t="str">
            <v>指定</v>
          </cell>
          <cell r="I224" t="str">
            <v>通常</v>
          </cell>
          <cell r="J224" t="str">
            <v>南城市</v>
          </cell>
        </row>
        <row r="225">
          <cell r="A225" t="str">
            <v>4775800057</v>
          </cell>
          <cell r="B225">
            <v>13</v>
          </cell>
          <cell r="C225" t="str">
            <v>ス</v>
          </cell>
          <cell r="D225" t="str">
            <v>居宅介護支援</v>
          </cell>
          <cell r="E225" t="str">
            <v>社会福祉法人　心の会</v>
          </cell>
          <cell r="F225" t="str">
            <v>居宅介護支援事業所　球美の杜</v>
          </cell>
          <cell r="G225">
            <v>41061</v>
          </cell>
          <cell r="H225" t="str">
            <v>指定</v>
          </cell>
          <cell r="I225" t="str">
            <v>通常</v>
          </cell>
          <cell r="J225" t="str">
            <v>島尻郡久米島町</v>
          </cell>
        </row>
        <row r="226">
          <cell r="A226" t="str">
            <v>4775800057</v>
          </cell>
          <cell r="B226">
            <v>8</v>
          </cell>
          <cell r="C226" t="str">
            <v>セ</v>
          </cell>
          <cell r="D226" t="str">
            <v>短期入所生活介護</v>
          </cell>
          <cell r="E226" t="str">
            <v>社会福祉法人　心の会</v>
          </cell>
          <cell r="F226" t="str">
            <v>特別養護老人ホーム　球美の杜</v>
          </cell>
          <cell r="G226">
            <v>41030</v>
          </cell>
          <cell r="H226" t="str">
            <v>指定</v>
          </cell>
          <cell r="I226" t="str">
            <v>通常</v>
          </cell>
          <cell r="J226" t="str">
            <v>島尻郡久米島町</v>
          </cell>
        </row>
        <row r="227">
          <cell r="A227" t="str">
            <v>4790100350</v>
          </cell>
          <cell r="B227">
            <v>45</v>
          </cell>
          <cell r="C227" t="str">
            <v>キ</v>
          </cell>
          <cell r="D227" t="str">
            <v>地域密着型特定施設入居者生活介護</v>
          </cell>
          <cell r="E227" t="str">
            <v>医療法人　天仁会</v>
          </cell>
          <cell r="F227" t="str">
            <v>介護付き有料老人ホーム　天久ヒルトップ　なは</v>
          </cell>
          <cell r="G227">
            <v>40634</v>
          </cell>
          <cell r="H227" t="str">
            <v>指定</v>
          </cell>
          <cell r="I227" t="str">
            <v>地域密着</v>
          </cell>
          <cell r="J227" t="str">
            <v>那覇市</v>
          </cell>
        </row>
        <row r="228">
          <cell r="A228" t="str">
            <v>4790300083</v>
          </cell>
          <cell r="B228">
            <v>42</v>
          </cell>
          <cell r="C228" t="str">
            <v>オ</v>
          </cell>
          <cell r="D228" t="str">
            <v>認知症対応型通所介護</v>
          </cell>
          <cell r="E228" t="str">
            <v>株式会社　四つ葉</v>
          </cell>
          <cell r="F228" t="str">
            <v>デイサービス　四つ葉</v>
          </cell>
          <cell r="G228">
            <v>41000</v>
          </cell>
          <cell r="H228" t="str">
            <v>指定</v>
          </cell>
          <cell r="I228" t="str">
            <v>地域密着</v>
          </cell>
          <cell r="J228" t="str">
            <v>うるま市</v>
          </cell>
        </row>
        <row r="229">
          <cell r="A229" t="str">
            <v>4790400057</v>
          </cell>
          <cell r="B229">
            <v>46</v>
          </cell>
          <cell r="C229" t="str">
            <v>セ</v>
          </cell>
          <cell r="D229" t="str">
            <v>地域密着型介護老人福祉施設入所者生活介護</v>
          </cell>
          <cell r="E229" t="str">
            <v>社会福祉法人　希愛会</v>
          </cell>
          <cell r="F229" t="str">
            <v>社会福祉法人　希愛会　地域密着型介護老人福祉施設　琉和の森</v>
          </cell>
          <cell r="G229">
            <v>41000</v>
          </cell>
          <cell r="H229" t="str">
            <v>指定</v>
          </cell>
          <cell r="I229" t="str">
            <v>地域密着</v>
          </cell>
          <cell r="J229" t="str">
            <v>沖縄市</v>
          </cell>
        </row>
        <row r="230">
          <cell r="A230" t="str">
            <v>4790400065</v>
          </cell>
          <cell r="B230">
            <v>46</v>
          </cell>
          <cell r="C230" t="str">
            <v>セ</v>
          </cell>
          <cell r="D230" t="str">
            <v>地域密着型介護老人福祉施設入所者生活介護</v>
          </cell>
          <cell r="E230" t="str">
            <v>社会福祉法人　金武あけぼの会</v>
          </cell>
          <cell r="F230" t="str">
            <v>特別養護老人ホーム　森城</v>
          </cell>
          <cell r="G230">
            <v>41000</v>
          </cell>
          <cell r="H230" t="str">
            <v>指定</v>
          </cell>
          <cell r="I230" t="str">
            <v>地域密着</v>
          </cell>
          <cell r="J230" t="str">
            <v>沖縄市</v>
          </cell>
        </row>
        <row r="231">
          <cell r="A231" t="str">
            <v>4792200042</v>
          </cell>
          <cell r="B231">
            <v>46</v>
          </cell>
          <cell r="C231" t="str">
            <v>セ</v>
          </cell>
          <cell r="D231" t="str">
            <v>地域密着型介護老人福祉施設入所者生活介護</v>
          </cell>
          <cell r="E231" t="str">
            <v>社会福祉法人　共恵会</v>
          </cell>
          <cell r="F231" t="str">
            <v>特別養護老人ホーム　ちゅらゆんたんざ</v>
          </cell>
          <cell r="G231">
            <v>41030</v>
          </cell>
          <cell r="H231" t="str">
            <v>指定</v>
          </cell>
          <cell r="I231" t="str">
            <v>地域密着</v>
          </cell>
          <cell r="J231" t="str">
            <v>中頭郡読谷村</v>
          </cell>
        </row>
        <row r="232">
          <cell r="A232" t="str">
            <v>4795500133</v>
          </cell>
          <cell r="B232">
            <v>48</v>
          </cell>
          <cell r="C232" t="str">
            <v>-</v>
          </cell>
          <cell r="D232" t="str">
            <v>複合型サービス</v>
          </cell>
          <cell r="E232" t="str">
            <v>医療法人　鳥伝白川会</v>
          </cell>
          <cell r="F232" t="str">
            <v>ゴン</v>
          </cell>
          <cell r="G232">
            <v>41183</v>
          </cell>
          <cell r="H232" t="str">
            <v>指定</v>
          </cell>
          <cell r="I232" t="str">
            <v>地域密着</v>
          </cell>
          <cell r="J232" t="str">
            <v>宮古島市</v>
          </cell>
        </row>
        <row r="233">
          <cell r="A233" t="str">
            <v>4795800020</v>
          </cell>
          <cell r="B233">
            <v>46</v>
          </cell>
          <cell r="C233" t="str">
            <v>セ</v>
          </cell>
          <cell r="D233" t="str">
            <v>地域密着型介護老人福祉施設入所者生活介護</v>
          </cell>
          <cell r="E233" t="str">
            <v>社会福祉法人　心の会</v>
          </cell>
          <cell r="F233" t="str">
            <v>特別養護老人ホーム　球美の杜</v>
          </cell>
          <cell r="G233">
            <v>41030</v>
          </cell>
          <cell r="H233" t="str">
            <v>指定</v>
          </cell>
          <cell r="I233" t="str">
            <v>地域密着</v>
          </cell>
          <cell r="J233" t="str">
            <v>島尻郡久米島町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８年調査実績"/>
      <sheetName val="Sheet1"/>
      <sheetName val="調査時間"/>
      <sheetName val="28年度　情報の公表　事業所アンケート集計"/>
      <sheetName val="２８年度自由記入内容"/>
      <sheetName val="平成２８年度　実績一覧"/>
    </sheetNames>
    <sheetDataSet>
      <sheetData sheetId="0" refreshError="1"/>
      <sheetData sheetId="1" refreshError="1"/>
      <sheetData sheetId="2" refreshError="1"/>
      <sheetData sheetId="3">
        <row r="10">
          <cell r="D10" t="str">
            <v>１．特になし</v>
          </cell>
          <cell r="BE10">
            <v>0.96078431372549022</v>
          </cell>
        </row>
        <row r="11">
          <cell r="D11" t="str">
            <v>２．あり</v>
          </cell>
          <cell r="BE11">
            <v>1.9607843137254902E-2</v>
          </cell>
        </row>
        <row r="12">
          <cell r="D12" t="str">
            <v>３．無回答</v>
          </cell>
          <cell r="BE12">
            <v>1.9607843137254902E-2</v>
          </cell>
        </row>
        <row r="21">
          <cell r="D21" t="str">
            <v>１．特になし</v>
          </cell>
          <cell r="BE21">
            <v>0.98039215686274506</v>
          </cell>
        </row>
        <row r="22">
          <cell r="D22" t="str">
            <v>２．多少問題がある</v>
          </cell>
          <cell r="BE22">
            <v>0</v>
          </cell>
        </row>
        <row r="23">
          <cell r="D23" t="str">
            <v>３．かなり問題がある</v>
          </cell>
          <cell r="BE23">
            <v>0</v>
          </cell>
        </row>
        <row r="24">
          <cell r="D24" t="str">
            <v>４．無回答</v>
          </cell>
          <cell r="BE24">
            <v>1.9607843137254902E-2</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テップ集計　全体"/>
      <sheetName val="全体"/>
      <sheetName val="ステップ集計　ＧＨ"/>
      <sheetName val="グループホーム"/>
      <sheetName val="ステップ集計　小規模"/>
      <sheetName val="小規模"/>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7" zoomScaleNormal="100" zoomScaleSheetLayoutView="100" workbookViewId="0">
      <selection activeCell="P14" sqref="P14"/>
    </sheetView>
  </sheetViews>
  <sheetFormatPr defaultRowHeight="13.5"/>
  <cols>
    <col min="1" max="2" width="4.75" style="23" customWidth="1"/>
    <col min="3" max="7" width="9" style="23"/>
    <col min="8" max="8" width="8.625" style="23" customWidth="1"/>
    <col min="9" max="9" width="6.375" style="23" customWidth="1"/>
    <col min="10" max="10" width="7.625" style="23" customWidth="1"/>
    <col min="11" max="11" width="15.625" style="23" customWidth="1"/>
    <col min="12" max="256" width="9" style="23"/>
    <col min="257" max="258" width="4.75" style="23" customWidth="1"/>
    <col min="259" max="263" width="9" style="23"/>
    <col min="264" max="264" width="8.625" style="23" customWidth="1"/>
    <col min="265" max="265" width="6.375" style="23" customWidth="1"/>
    <col min="266" max="266" width="11.125" style="23" customWidth="1"/>
    <col min="267" max="267" width="10.5" style="23" customWidth="1"/>
    <col min="268" max="512" width="9" style="23"/>
    <col min="513" max="514" width="4.75" style="23" customWidth="1"/>
    <col min="515" max="519" width="9" style="23"/>
    <col min="520" max="520" width="8.625" style="23" customWidth="1"/>
    <col min="521" max="521" width="6.375" style="23" customWidth="1"/>
    <col min="522" max="522" width="11.125" style="23" customWidth="1"/>
    <col min="523" max="523" width="10.5" style="23" customWidth="1"/>
    <col min="524" max="768" width="9" style="23"/>
    <col min="769" max="770" width="4.75" style="23" customWidth="1"/>
    <col min="771" max="775" width="9" style="23"/>
    <col min="776" max="776" width="8.625" style="23" customWidth="1"/>
    <col min="777" max="777" width="6.375" style="23" customWidth="1"/>
    <col min="778" max="778" width="11.125" style="23" customWidth="1"/>
    <col min="779" max="779" width="10.5" style="23" customWidth="1"/>
    <col min="780" max="1024" width="9" style="23"/>
    <col min="1025" max="1026" width="4.75" style="23" customWidth="1"/>
    <col min="1027" max="1031" width="9" style="23"/>
    <col min="1032" max="1032" width="8.625" style="23" customWidth="1"/>
    <col min="1033" max="1033" width="6.375" style="23" customWidth="1"/>
    <col min="1034" max="1034" width="11.125" style="23" customWidth="1"/>
    <col min="1035" max="1035" width="10.5" style="23" customWidth="1"/>
    <col min="1036" max="1280" width="9" style="23"/>
    <col min="1281" max="1282" width="4.75" style="23" customWidth="1"/>
    <col min="1283" max="1287" width="9" style="23"/>
    <col min="1288" max="1288" width="8.625" style="23" customWidth="1"/>
    <col min="1289" max="1289" width="6.375" style="23" customWidth="1"/>
    <col min="1290" max="1290" width="11.125" style="23" customWidth="1"/>
    <col min="1291" max="1291" width="10.5" style="23" customWidth="1"/>
    <col min="1292" max="1536" width="9" style="23"/>
    <col min="1537" max="1538" width="4.75" style="23" customWidth="1"/>
    <col min="1539" max="1543" width="9" style="23"/>
    <col min="1544" max="1544" width="8.625" style="23" customWidth="1"/>
    <col min="1545" max="1545" width="6.375" style="23" customWidth="1"/>
    <col min="1546" max="1546" width="11.125" style="23" customWidth="1"/>
    <col min="1547" max="1547" width="10.5" style="23" customWidth="1"/>
    <col min="1548" max="1792" width="9" style="23"/>
    <col min="1793" max="1794" width="4.75" style="23" customWidth="1"/>
    <col min="1795" max="1799" width="9" style="23"/>
    <col min="1800" max="1800" width="8.625" style="23" customWidth="1"/>
    <col min="1801" max="1801" width="6.375" style="23" customWidth="1"/>
    <col min="1802" max="1802" width="11.125" style="23" customWidth="1"/>
    <col min="1803" max="1803" width="10.5" style="23" customWidth="1"/>
    <col min="1804" max="2048" width="9" style="23"/>
    <col min="2049" max="2050" width="4.75" style="23" customWidth="1"/>
    <col min="2051" max="2055" width="9" style="23"/>
    <col min="2056" max="2056" width="8.625" style="23" customWidth="1"/>
    <col min="2057" max="2057" width="6.375" style="23" customWidth="1"/>
    <col min="2058" max="2058" width="11.125" style="23" customWidth="1"/>
    <col min="2059" max="2059" width="10.5" style="23" customWidth="1"/>
    <col min="2060" max="2304" width="9" style="23"/>
    <col min="2305" max="2306" width="4.75" style="23" customWidth="1"/>
    <col min="2307" max="2311" width="9" style="23"/>
    <col min="2312" max="2312" width="8.625" style="23" customWidth="1"/>
    <col min="2313" max="2313" width="6.375" style="23" customWidth="1"/>
    <col min="2314" max="2314" width="11.125" style="23" customWidth="1"/>
    <col min="2315" max="2315" width="10.5" style="23" customWidth="1"/>
    <col min="2316" max="2560" width="9" style="23"/>
    <col min="2561" max="2562" width="4.75" style="23" customWidth="1"/>
    <col min="2563" max="2567" width="9" style="23"/>
    <col min="2568" max="2568" width="8.625" style="23" customWidth="1"/>
    <col min="2569" max="2569" width="6.375" style="23" customWidth="1"/>
    <col min="2570" max="2570" width="11.125" style="23" customWidth="1"/>
    <col min="2571" max="2571" width="10.5" style="23" customWidth="1"/>
    <col min="2572" max="2816" width="9" style="23"/>
    <col min="2817" max="2818" width="4.75" style="23" customWidth="1"/>
    <col min="2819" max="2823" width="9" style="23"/>
    <col min="2824" max="2824" width="8.625" style="23" customWidth="1"/>
    <col min="2825" max="2825" width="6.375" style="23" customWidth="1"/>
    <col min="2826" max="2826" width="11.125" style="23" customWidth="1"/>
    <col min="2827" max="2827" width="10.5" style="23" customWidth="1"/>
    <col min="2828" max="3072" width="9" style="23"/>
    <col min="3073" max="3074" width="4.75" style="23" customWidth="1"/>
    <col min="3075" max="3079" width="9" style="23"/>
    <col min="3080" max="3080" width="8.625" style="23" customWidth="1"/>
    <col min="3081" max="3081" width="6.375" style="23" customWidth="1"/>
    <col min="3082" max="3082" width="11.125" style="23" customWidth="1"/>
    <col min="3083" max="3083" width="10.5" style="23" customWidth="1"/>
    <col min="3084" max="3328" width="9" style="23"/>
    <col min="3329" max="3330" width="4.75" style="23" customWidth="1"/>
    <col min="3331" max="3335" width="9" style="23"/>
    <col min="3336" max="3336" width="8.625" style="23" customWidth="1"/>
    <col min="3337" max="3337" width="6.375" style="23" customWidth="1"/>
    <col min="3338" max="3338" width="11.125" style="23" customWidth="1"/>
    <col min="3339" max="3339" width="10.5" style="23" customWidth="1"/>
    <col min="3340" max="3584" width="9" style="23"/>
    <col min="3585" max="3586" width="4.75" style="23" customWidth="1"/>
    <col min="3587" max="3591" width="9" style="23"/>
    <col min="3592" max="3592" width="8.625" style="23" customWidth="1"/>
    <col min="3593" max="3593" width="6.375" style="23" customWidth="1"/>
    <col min="3594" max="3594" width="11.125" style="23" customWidth="1"/>
    <col min="3595" max="3595" width="10.5" style="23" customWidth="1"/>
    <col min="3596" max="3840" width="9" style="23"/>
    <col min="3841" max="3842" width="4.75" style="23" customWidth="1"/>
    <col min="3843" max="3847" width="9" style="23"/>
    <col min="3848" max="3848" width="8.625" style="23" customWidth="1"/>
    <col min="3849" max="3849" width="6.375" style="23" customWidth="1"/>
    <col min="3850" max="3850" width="11.125" style="23" customWidth="1"/>
    <col min="3851" max="3851" width="10.5" style="23" customWidth="1"/>
    <col min="3852" max="4096" width="9" style="23"/>
    <col min="4097" max="4098" width="4.75" style="23" customWidth="1"/>
    <col min="4099" max="4103" width="9" style="23"/>
    <col min="4104" max="4104" width="8.625" style="23" customWidth="1"/>
    <col min="4105" max="4105" width="6.375" style="23" customWidth="1"/>
    <col min="4106" max="4106" width="11.125" style="23" customWidth="1"/>
    <col min="4107" max="4107" width="10.5" style="23" customWidth="1"/>
    <col min="4108" max="4352" width="9" style="23"/>
    <col min="4353" max="4354" width="4.75" style="23" customWidth="1"/>
    <col min="4355" max="4359" width="9" style="23"/>
    <col min="4360" max="4360" width="8.625" style="23" customWidth="1"/>
    <col min="4361" max="4361" width="6.375" style="23" customWidth="1"/>
    <col min="4362" max="4362" width="11.125" style="23" customWidth="1"/>
    <col min="4363" max="4363" width="10.5" style="23" customWidth="1"/>
    <col min="4364" max="4608" width="9" style="23"/>
    <col min="4609" max="4610" width="4.75" style="23" customWidth="1"/>
    <col min="4611" max="4615" width="9" style="23"/>
    <col min="4616" max="4616" width="8.625" style="23" customWidth="1"/>
    <col min="4617" max="4617" width="6.375" style="23" customWidth="1"/>
    <col min="4618" max="4618" width="11.125" style="23" customWidth="1"/>
    <col min="4619" max="4619" width="10.5" style="23" customWidth="1"/>
    <col min="4620" max="4864" width="9" style="23"/>
    <col min="4865" max="4866" width="4.75" style="23" customWidth="1"/>
    <col min="4867" max="4871" width="9" style="23"/>
    <col min="4872" max="4872" width="8.625" style="23" customWidth="1"/>
    <col min="4873" max="4873" width="6.375" style="23" customWidth="1"/>
    <col min="4874" max="4874" width="11.125" style="23" customWidth="1"/>
    <col min="4875" max="4875" width="10.5" style="23" customWidth="1"/>
    <col min="4876" max="5120" width="9" style="23"/>
    <col min="5121" max="5122" width="4.75" style="23" customWidth="1"/>
    <col min="5123" max="5127" width="9" style="23"/>
    <col min="5128" max="5128" width="8.625" style="23" customWidth="1"/>
    <col min="5129" max="5129" width="6.375" style="23" customWidth="1"/>
    <col min="5130" max="5130" width="11.125" style="23" customWidth="1"/>
    <col min="5131" max="5131" width="10.5" style="23" customWidth="1"/>
    <col min="5132" max="5376" width="9" style="23"/>
    <col min="5377" max="5378" width="4.75" style="23" customWidth="1"/>
    <col min="5379" max="5383" width="9" style="23"/>
    <col min="5384" max="5384" width="8.625" style="23" customWidth="1"/>
    <col min="5385" max="5385" width="6.375" style="23" customWidth="1"/>
    <col min="5386" max="5386" width="11.125" style="23" customWidth="1"/>
    <col min="5387" max="5387" width="10.5" style="23" customWidth="1"/>
    <col min="5388" max="5632" width="9" style="23"/>
    <col min="5633" max="5634" width="4.75" style="23" customWidth="1"/>
    <col min="5635" max="5639" width="9" style="23"/>
    <col min="5640" max="5640" width="8.625" style="23" customWidth="1"/>
    <col min="5641" max="5641" width="6.375" style="23" customWidth="1"/>
    <col min="5642" max="5642" width="11.125" style="23" customWidth="1"/>
    <col min="5643" max="5643" width="10.5" style="23" customWidth="1"/>
    <col min="5644" max="5888" width="9" style="23"/>
    <col min="5889" max="5890" width="4.75" style="23" customWidth="1"/>
    <col min="5891" max="5895" width="9" style="23"/>
    <col min="5896" max="5896" width="8.625" style="23" customWidth="1"/>
    <col min="5897" max="5897" width="6.375" style="23" customWidth="1"/>
    <col min="5898" max="5898" width="11.125" style="23" customWidth="1"/>
    <col min="5899" max="5899" width="10.5" style="23" customWidth="1"/>
    <col min="5900" max="6144" width="9" style="23"/>
    <col min="6145" max="6146" width="4.75" style="23" customWidth="1"/>
    <col min="6147" max="6151" width="9" style="23"/>
    <col min="6152" max="6152" width="8.625" style="23" customWidth="1"/>
    <col min="6153" max="6153" width="6.375" style="23" customWidth="1"/>
    <col min="6154" max="6154" width="11.125" style="23" customWidth="1"/>
    <col min="6155" max="6155" width="10.5" style="23" customWidth="1"/>
    <col min="6156" max="6400" width="9" style="23"/>
    <col min="6401" max="6402" width="4.75" style="23" customWidth="1"/>
    <col min="6403" max="6407" width="9" style="23"/>
    <col min="6408" max="6408" width="8.625" style="23" customWidth="1"/>
    <col min="6409" max="6409" width="6.375" style="23" customWidth="1"/>
    <col min="6410" max="6410" width="11.125" style="23" customWidth="1"/>
    <col min="6411" max="6411" width="10.5" style="23" customWidth="1"/>
    <col min="6412" max="6656" width="9" style="23"/>
    <col min="6657" max="6658" width="4.75" style="23" customWidth="1"/>
    <col min="6659" max="6663" width="9" style="23"/>
    <col min="6664" max="6664" width="8.625" style="23" customWidth="1"/>
    <col min="6665" max="6665" width="6.375" style="23" customWidth="1"/>
    <col min="6666" max="6666" width="11.125" style="23" customWidth="1"/>
    <col min="6667" max="6667" width="10.5" style="23" customWidth="1"/>
    <col min="6668" max="6912" width="9" style="23"/>
    <col min="6913" max="6914" width="4.75" style="23" customWidth="1"/>
    <col min="6915" max="6919" width="9" style="23"/>
    <col min="6920" max="6920" width="8.625" style="23" customWidth="1"/>
    <col min="6921" max="6921" width="6.375" style="23" customWidth="1"/>
    <col min="6922" max="6922" width="11.125" style="23" customWidth="1"/>
    <col min="6923" max="6923" width="10.5" style="23" customWidth="1"/>
    <col min="6924" max="7168" width="9" style="23"/>
    <col min="7169" max="7170" width="4.75" style="23" customWidth="1"/>
    <col min="7171" max="7175" width="9" style="23"/>
    <col min="7176" max="7176" width="8.625" style="23" customWidth="1"/>
    <col min="7177" max="7177" width="6.375" style="23" customWidth="1"/>
    <col min="7178" max="7178" width="11.125" style="23" customWidth="1"/>
    <col min="7179" max="7179" width="10.5" style="23" customWidth="1"/>
    <col min="7180" max="7424" width="9" style="23"/>
    <col min="7425" max="7426" width="4.75" style="23" customWidth="1"/>
    <col min="7427" max="7431" width="9" style="23"/>
    <col min="7432" max="7432" width="8.625" style="23" customWidth="1"/>
    <col min="7433" max="7433" width="6.375" style="23" customWidth="1"/>
    <col min="7434" max="7434" width="11.125" style="23" customWidth="1"/>
    <col min="7435" max="7435" width="10.5" style="23" customWidth="1"/>
    <col min="7436" max="7680" width="9" style="23"/>
    <col min="7681" max="7682" width="4.75" style="23" customWidth="1"/>
    <col min="7683" max="7687" width="9" style="23"/>
    <col min="7688" max="7688" width="8.625" style="23" customWidth="1"/>
    <col min="7689" max="7689" width="6.375" style="23" customWidth="1"/>
    <col min="7690" max="7690" width="11.125" style="23" customWidth="1"/>
    <col min="7691" max="7691" width="10.5" style="23" customWidth="1"/>
    <col min="7692" max="7936" width="9" style="23"/>
    <col min="7937" max="7938" width="4.75" style="23" customWidth="1"/>
    <col min="7939" max="7943" width="9" style="23"/>
    <col min="7944" max="7944" width="8.625" style="23" customWidth="1"/>
    <col min="7945" max="7945" width="6.375" style="23" customWidth="1"/>
    <col min="7946" max="7946" width="11.125" style="23" customWidth="1"/>
    <col min="7947" max="7947" width="10.5" style="23" customWidth="1"/>
    <col min="7948" max="8192" width="9" style="23"/>
    <col min="8193" max="8194" width="4.75" style="23" customWidth="1"/>
    <col min="8195" max="8199" width="9" style="23"/>
    <col min="8200" max="8200" width="8.625" style="23" customWidth="1"/>
    <col min="8201" max="8201" width="6.375" style="23" customWidth="1"/>
    <col min="8202" max="8202" width="11.125" style="23" customWidth="1"/>
    <col min="8203" max="8203" width="10.5" style="23" customWidth="1"/>
    <col min="8204" max="8448" width="9" style="23"/>
    <col min="8449" max="8450" width="4.75" style="23" customWidth="1"/>
    <col min="8451" max="8455" width="9" style="23"/>
    <col min="8456" max="8456" width="8.625" style="23" customWidth="1"/>
    <col min="8457" max="8457" width="6.375" style="23" customWidth="1"/>
    <col min="8458" max="8458" width="11.125" style="23" customWidth="1"/>
    <col min="8459" max="8459" width="10.5" style="23" customWidth="1"/>
    <col min="8460" max="8704" width="9" style="23"/>
    <col min="8705" max="8706" width="4.75" style="23" customWidth="1"/>
    <col min="8707" max="8711" width="9" style="23"/>
    <col min="8712" max="8712" width="8.625" style="23" customWidth="1"/>
    <col min="8713" max="8713" width="6.375" style="23" customWidth="1"/>
    <col min="8714" max="8714" width="11.125" style="23" customWidth="1"/>
    <col min="8715" max="8715" width="10.5" style="23" customWidth="1"/>
    <col min="8716" max="8960" width="9" style="23"/>
    <col min="8961" max="8962" width="4.75" style="23" customWidth="1"/>
    <col min="8963" max="8967" width="9" style="23"/>
    <col min="8968" max="8968" width="8.625" style="23" customWidth="1"/>
    <col min="8969" max="8969" width="6.375" style="23" customWidth="1"/>
    <col min="8970" max="8970" width="11.125" style="23" customWidth="1"/>
    <col min="8971" max="8971" width="10.5" style="23" customWidth="1"/>
    <col min="8972" max="9216" width="9" style="23"/>
    <col min="9217" max="9218" width="4.75" style="23" customWidth="1"/>
    <col min="9219" max="9223" width="9" style="23"/>
    <col min="9224" max="9224" width="8.625" style="23" customWidth="1"/>
    <col min="9225" max="9225" width="6.375" style="23" customWidth="1"/>
    <col min="9226" max="9226" width="11.125" style="23" customWidth="1"/>
    <col min="9227" max="9227" width="10.5" style="23" customWidth="1"/>
    <col min="9228" max="9472" width="9" style="23"/>
    <col min="9473" max="9474" width="4.75" style="23" customWidth="1"/>
    <col min="9475" max="9479" width="9" style="23"/>
    <col min="9480" max="9480" width="8.625" style="23" customWidth="1"/>
    <col min="9481" max="9481" width="6.375" style="23" customWidth="1"/>
    <col min="9482" max="9482" width="11.125" style="23" customWidth="1"/>
    <col min="9483" max="9483" width="10.5" style="23" customWidth="1"/>
    <col min="9484" max="9728" width="9" style="23"/>
    <col min="9729" max="9730" width="4.75" style="23" customWidth="1"/>
    <col min="9731" max="9735" width="9" style="23"/>
    <col min="9736" max="9736" width="8.625" style="23" customWidth="1"/>
    <col min="9737" max="9737" width="6.375" style="23" customWidth="1"/>
    <col min="9738" max="9738" width="11.125" style="23" customWidth="1"/>
    <col min="9739" max="9739" width="10.5" style="23" customWidth="1"/>
    <col min="9740" max="9984" width="9" style="23"/>
    <col min="9985" max="9986" width="4.75" style="23" customWidth="1"/>
    <col min="9987" max="9991" width="9" style="23"/>
    <col min="9992" max="9992" width="8.625" style="23" customWidth="1"/>
    <col min="9993" max="9993" width="6.375" style="23" customWidth="1"/>
    <col min="9994" max="9994" width="11.125" style="23" customWidth="1"/>
    <col min="9995" max="9995" width="10.5" style="23" customWidth="1"/>
    <col min="9996" max="10240" width="9" style="23"/>
    <col min="10241" max="10242" width="4.75" style="23" customWidth="1"/>
    <col min="10243" max="10247" width="9" style="23"/>
    <col min="10248" max="10248" width="8.625" style="23" customWidth="1"/>
    <col min="10249" max="10249" width="6.375" style="23" customWidth="1"/>
    <col min="10250" max="10250" width="11.125" style="23" customWidth="1"/>
    <col min="10251" max="10251" width="10.5" style="23" customWidth="1"/>
    <col min="10252" max="10496" width="9" style="23"/>
    <col min="10497" max="10498" width="4.75" style="23" customWidth="1"/>
    <col min="10499" max="10503" width="9" style="23"/>
    <col min="10504" max="10504" width="8.625" style="23" customWidth="1"/>
    <col min="10505" max="10505" width="6.375" style="23" customWidth="1"/>
    <col min="10506" max="10506" width="11.125" style="23" customWidth="1"/>
    <col min="10507" max="10507" width="10.5" style="23" customWidth="1"/>
    <col min="10508" max="10752" width="9" style="23"/>
    <col min="10753" max="10754" width="4.75" style="23" customWidth="1"/>
    <col min="10755" max="10759" width="9" style="23"/>
    <col min="10760" max="10760" width="8.625" style="23" customWidth="1"/>
    <col min="10761" max="10761" width="6.375" style="23" customWidth="1"/>
    <col min="10762" max="10762" width="11.125" style="23" customWidth="1"/>
    <col min="10763" max="10763" width="10.5" style="23" customWidth="1"/>
    <col min="10764" max="11008" width="9" style="23"/>
    <col min="11009" max="11010" width="4.75" style="23" customWidth="1"/>
    <col min="11011" max="11015" width="9" style="23"/>
    <col min="11016" max="11016" width="8.625" style="23" customWidth="1"/>
    <col min="11017" max="11017" width="6.375" style="23" customWidth="1"/>
    <col min="11018" max="11018" width="11.125" style="23" customWidth="1"/>
    <col min="11019" max="11019" width="10.5" style="23" customWidth="1"/>
    <col min="11020" max="11264" width="9" style="23"/>
    <col min="11265" max="11266" width="4.75" style="23" customWidth="1"/>
    <col min="11267" max="11271" width="9" style="23"/>
    <col min="11272" max="11272" width="8.625" style="23" customWidth="1"/>
    <col min="11273" max="11273" width="6.375" style="23" customWidth="1"/>
    <col min="11274" max="11274" width="11.125" style="23" customWidth="1"/>
    <col min="11275" max="11275" width="10.5" style="23" customWidth="1"/>
    <col min="11276" max="11520" width="9" style="23"/>
    <col min="11521" max="11522" width="4.75" style="23" customWidth="1"/>
    <col min="11523" max="11527" width="9" style="23"/>
    <col min="11528" max="11528" width="8.625" style="23" customWidth="1"/>
    <col min="11529" max="11529" width="6.375" style="23" customWidth="1"/>
    <col min="11530" max="11530" width="11.125" style="23" customWidth="1"/>
    <col min="11531" max="11531" width="10.5" style="23" customWidth="1"/>
    <col min="11532" max="11776" width="9" style="23"/>
    <col min="11777" max="11778" width="4.75" style="23" customWidth="1"/>
    <col min="11779" max="11783" width="9" style="23"/>
    <col min="11784" max="11784" width="8.625" style="23" customWidth="1"/>
    <col min="11785" max="11785" width="6.375" style="23" customWidth="1"/>
    <col min="11786" max="11786" width="11.125" style="23" customWidth="1"/>
    <col min="11787" max="11787" width="10.5" style="23" customWidth="1"/>
    <col min="11788" max="12032" width="9" style="23"/>
    <col min="12033" max="12034" width="4.75" style="23" customWidth="1"/>
    <col min="12035" max="12039" width="9" style="23"/>
    <col min="12040" max="12040" width="8.625" style="23" customWidth="1"/>
    <col min="12041" max="12041" width="6.375" style="23" customWidth="1"/>
    <col min="12042" max="12042" width="11.125" style="23" customWidth="1"/>
    <col min="12043" max="12043" width="10.5" style="23" customWidth="1"/>
    <col min="12044" max="12288" width="9" style="23"/>
    <col min="12289" max="12290" width="4.75" style="23" customWidth="1"/>
    <col min="12291" max="12295" width="9" style="23"/>
    <col min="12296" max="12296" width="8.625" style="23" customWidth="1"/>
    <col min="12297" max="12297" width="6.375" style="23" customWidth="1"/>
    <col min="12298" max="12298" width="11.125" style="23" customWidth="1"/>
    <col min="12299" max="12299" width="10.5" style="23" customWidth="1"/>
    <col min="12300" max="12544" width="9" style="23"/>
    <col min="12545" max="12546" width="4.75" style="23" customWidth="1"/>
    <col min="12547" max="12551" width="9" style="23"/>
    <col min="12552" max="12552" width="8.625" style="23" customWidth="1"/>
    <col min="12553" max="12553" width="6.375" style="23" customWidth="1"/>
    <col min="12554" max="12554" width="11.125" style="23" customWidth="1"/>
    <col min="12555" max="12555" width="10.5" style="23" customWidth="1"/>
    <col min="12556" max="12800" width="9" style="23"/>
    <col min="12801" max="12802" width="4.75" style="23" customWidth="1"/>
    <col min="12803" max="12807" width="9" style="23"/>
    <col min="12808" max="12808" width="8.625" style="23" customWidth="1"/>
    <col min="12809" max="12809" width="6.375" style="23" customWidth="1"/>
    <col min="12810" max="12810" width="11.125" style="23" customWidth="1"/>
    <col min="12811" max="12811" width="10.5" style="23" customWidth="1"/>
    <col min="12812" max="13056" width="9" style="23"/>
    <col min="13057" max="13058" width="4.75" style="23" customWidth="1"/>
    <col min="13059" max="13063" width="9" style="23"/>
    <col min="13064" max="13064" width="8.625" style="23" customWidth="1"/>
    <col min="13065" max="13065" width="6.375" style="23" customWidth="1"/>
    <col min="13066" max="13066" width="11.125" style="23" customWidth="1"/>
    <col min="13067" max="13067" width="10.5" style="23" customWidth="1"/>
    <col min="13068" max="13312" width="9" style="23"/>
    <col min="13313" max="13314" width="4.75" style="23" customWidth="1"/>
    <col min="13315" max="13319" width="9" style="23"/>
    <col min="13320" max="13320" width="8.625" style="23" customWidth="1"/>
    <col min="13321" max="13321" width="6.375" style="23" customWidth="1"/>
    <col min="13322" max="13322" width="11.125" style="23" customWidth="1"/>
    <col min="13323" max="13323" width="10.5" style="23" customWidth="1"/>
    <col min="13324" max="13568" width="9" style="23"/>
    <col min="13569" max="13570" width="4.75" style="23" customWidth="1"/>
    <col min="13571" max="13575" width="9" style="23"/>
    <col min="13576" max="13576" width="8.625" style="23" customWidth="1"/>
    <col min="13577" max="13577" width="6.375" style="23" customWidth="1"/>
    <col min="13578" max="13578" width="11.125" style="23" customWidth="1"/>
    <col min="13579" max="13579" width="10.5" style="23" customWidth="1"/>
    <col min="13580" max="13824" width="9" style="23"/>
    <col min="13825" max="13826" width="4.75" style="23" customWidth="1"/>
    <col min="13827" max="13831" width="9" style="23"/>
    <col min="13832" max="13832" width="8.625" style="23" customWidth="1"/>
    <col min="13833" max="13833" width="6.375" style="23" customWidth="1"/>
    <col min="13834" max="13834" width="11.125" style="23" customWidth="1"/>
    <col min="13835" max="13835" width="10.5" style="23" customWidth="1"/>
    <col min="13836" max="14080" width="9" style="23"/>
    <col min="14081" max="14082" width="4.75" style="23" customWidth="1"/>
    <col min="14083" max="14087" width="9" style="23"/>
    <col min="14088" max="14088" width="8.625" style="23" customWidth="1"/>
    <col min="14089" max="14089" width="6.375" style="23" customWidth="1"/>
    <col min="14090" max="14090" width="11.125" style="23" customWidth="1"/>
    <col min="14091" max="14091" width="10.5" style="23" customWidth="1"/>
    <col min="14092" max="14336" width="9" style="23"/>
    <col min="14337" max="14338" width="4.75" style="23" customWidth="1"/>
    <col min="14339" max="14343" width="9" style="23"/>
    <col min="14344" max="14344" width="8.625" style="23" customWidth="1"/>
    <col min="14345" max="14345" width="6.375" style="23" customWidth="1"/>
    <col min="14346" max="14346" width="11.125" style="23" customWidth="1"/>
    <col min="14347" max="14347" width="10.5" style="23" customWidth="1"/>
    <col min="14348" max="14592" width="9" style="23"/>
    <col min="14593" max="14594" width="4.75" style="23" customWidth="1"/>
    <col min="14595" max="14599" width="9" style="23"/>
    <col min="14600" max="14600" width="8.625" style="23" customWidth="1"/>
    <col min="14601" max="14601" width="6.375" style="23" customWidth="1"/>
    <col min="14602" max="14602" width="11.125" style="23" customWidth="1"/>
    <col min="14603" max="14603" width="10.5" style="23" customWidth="1"/>
    <col min="14604" max="14848" width="9" style="23"/>
    <col min="14849" max="14850" width="4.75" style="23" customWidth="1"/>
    <col min="14851" max="14855" width="9" style="23"/>
    <col min="14856" max="14856" width="8.625" style="23" customWidth="1"/>
    <col min="14857" max="14857" width="6.375" style="23" customWidth="1"/>
    <col min="14858" max="14858" width="11.125" style="23" customWidth="1"/>
    <col min="14859" max="14859" width="10.5" style="23" customWidth="1"/>
    <col min="14860" max="15104" width="9" style="23"/>
    <col min="15105" max="15106" width="4.75" style="23" customWidth="1"/>
    <col min="15107" max="15111" width="9" style="23"/>
    <col min="15112" max="15112" width="8.625" style="23" customWidth="1"/>
    <col min="15113" max="15113" width="6.375" style="23" customWidth="1"/>
    <col min="15114" max="15114" width="11.125" style="23" customWidth="1"/>
    <col min="15115" max="15115" width="10.5" style="23" customWidth="1"/>
    <col min="15116" max="15360" width="9" style="23"/>
    <col min="15361" max="15362" width="4.75" style="23" customWidth="1"/>
    <col min="15363" max="15367" width="9" style="23"/>
    <col min="15368" max="15368" width="8.625" style="23" customWidth="1"/>
    <col min="15369" max="15369" width="6.375" style="23" customWidth="1"/>
    <col min="15370" max="15370" width="11.125" style="23" customWidth="1"/>
    <col min="15371" max="15371" width="10.5" style="23" customWidth="1"/>
    <col min="15372" max="15616" width="9" style="23"/>
    <col min="15617" max="15618" width="4.75" style="23" customWidth="1"/>
    <col min="15619" max="15623" width="9" style="23"/>
    <col min="15624" max="15624" width="8.625" style="23" customWidth="1"/>
    <col min="15625" max="15625" width="6.375" style="23" customWidth="1"/>
    <col min="15626" max="15626" width="11.125" style="23" customWidth="1"/>
    <col min="15627" max="15627" width="10.5" style="23" customWidth="1"/>
    <col min="15628" max="15872" width="9" style="23"/>
    <col min="15873" max="15874" width="4.75" style="23" customWidth="1"/>
    <col min="15875" max="15879" width="9" style="23"/>
    <col min="15880" max="15880" width="8.625" style="23" customWidth="1"/>
    <col min="15881" max="15881" width="6.375" style="23" customWidth="1"/>
    <col min="15882" max="15882" width="11.125" style="23" customWidth="1"/>
    <col min="15883" max="15883" width="10.5" style="23" customWidth="1"/>
    <col min="15884" max="16128" width="9" style="23"/>
    <col min="16129" max="16130" width="4.75" style="23" customWidth="1"/>
    <col min="16131" max="16135" width="9" style="23"/>
    <col min="16136" max="16136" width="8.625" style="23" customWidth="1"/>
    <col min="16137" max="16137" width="6.375" style="23" customWidth="1"/>
    <col min="16138" max="16138" width="11.125" style="23" customWidth="1"/>
    <col min="16139" max="16139" width="10.5" style="23" customWidth="1"/>
    <col min="16140" max="16384" width="9" style="23"/>
  </cols>
  <sheetData>
    <row r="1" spans="1:13" ht="17.25">
      <c r="A1" s="22"/>
      <c r="B1" s="22"/>
      <c r="C1" s="22"/>
      <c r="D1" s="22"/>
      <c r="E1" s="22"/>
      <c r="F1" s="22"/>
      <c r="G1" s="22"/>
      <c r="H1" s="664"/>
      <c r="I1" s="664"/>
      <c r="J1" s="664"/>
      <c r="K1" s="664"/>
      <c r="M1" s="22"/>
    </row>
    <row r="2" spans="1:13" ht="35.25" customHeight="1">
      <c r="A2" s="665" t="s">
        <v>1051</v>
      </c>
      <c r="B2" s="665"/>
      <c r="C2" s="665"/>
      <c r="D2" s="665"/>
      <c r="E2" s="665"/>
      <c r="F2" s="665"/>
      <c r="G2" s="665"/>
      <c r="H2" s="665"/>
      <c r="I2" s="665"/>
      <c r="J2" s="665"/>
      <c r="K2" s="665"/>
      <c r="M2" s="22"/>
    </row>
    <row r="3" spans="1:13" ht="24.75" customHeight="1">
      <c r="A3" s="22"/>
      <c r="B3" s="22"/>
      <c r="C3" s="22"/>
      <c r="D3" s="22"/>
      <c r="E3" s="22"/>
      <c r="F3" s="22"/>
      <c r="G3" s="22"/>
      <c r="H3" s="22"/>
      <c r="I3" s="22"/>
      <c r="J3" s="22"/>
      <c r="K3" s="22"/>
      <c r="M3" s="22"/>
    </row>
    <row r="4" spans="1:13" ht="57.75" customHeight="1">
      <c r="A4" s="663" t="s">
        <v>1052</v>
      </c>
      <c r="B4" s="663"/>
      <c r="C4" s="663"/>
      <c r="D4" s="663"/>
      <c r="E4" s="663"/>
      <c r="F4" s="663"/>
      <c r="G4" s="663"/>
      <c r="H4" s="663"/>
      <c r="I4" s="663"/>
      <c r="J4" s="663"/>
      <c r="K4" s="663"/>
      <c r="M4" s="22"/>
    </row>
    <row r="5" spans="1:13" ht="21">
      <c r="A5" s="22"/>
      <c r="B5" s="22"/>
      <c r="C5" s="22"/>
      <c r="D5" s="25"/>
      <c r="E5" s="22"/>
      <c r="F5" s="22"/>
      <c r="G5" s="22"/>
      <c r="H5" s="22"/>
      <c r="I5" s="22"/>
      <c r="J5" s="22"/>
      <c r="K5" s="22"/>
      <c r="M5" s="22"/>
    </row>
    <row r="6" spans="1:13" s="465" customFormat="1" ht="21">
      <c r="A6" s="22"/>
      <c r="B6" s="22"/>
      <c r="C6" s="22"/>
      <c r="D6" s="25"/>
      <c r="E6" s="22"/>
      <c r="F6" s="22"/>
      <c r="G6" s="22"/>
      <c r="H6" s="22"/>
      <c r="I6" s="22"/>
      <c r="J6" s="22"/>
      <c r="K6" s="22"/>
      <c r="M6" s="22"/>
    </row>
    <row r="7" spans="1:13" ht="35.1" customHeight="1">
      <c r="A7" s="22"/>
      <c r="B7" s="22"/>
      <c r="C7" s="22"/>
      <c r="D7" s="22"/>
      <c r="E7" s="25"/>
      <c r="F7" s="22"/>
      <c r="G7" s="22"/>
      <c r="H7" s="22"/>
      <c r="I7" s="22"/>
      <c r="J7" s="22"/>
      <c r="K7" s="22"/>
      <c r="M7" s="22"/>
    </row>
    <row r="8" spans="1:13" s="465" customFormat="1" ht="35.1" customHeight="1">
      <c r="A8" s="22"/>
      <c r="B8" s="44"/>
      <c r="C8" s="27"/>
      <c r="D8" s="27"/>
      <c r="E8" s="642"/>
      <c r="F8" s="27"/>
      <c r="G8" s="27"/>
      <c r="H8" s="27"/>
      <c r="I8" s="27"/>
      <c r="J8" s="27"/>
      <c r="K8" s="28"/>
      <c r="M8" s="22"/>
    </row>
    <row r="9" spans="1:13" ht="35.1" customHeight="1">
      <c r="B9" s="661" t="s">
        <v>1044</v>
      </c>
      <c r="C9" s="662"/>
      <c r="D9" s="662"/>
      <c r="E9" s="662"/>
      <c r="F9" s="662"/>
      <c r="G9" s="662"/>
      <c r="H9" s="662"/>
      <c r="I9" s="662"/>
      <c r="J9" s="30"/>
      <c r="K9" s="31"/>
      <c r="M9" s="22"/>
    </row>
    <row r="10" spans="1:13" ht="30" customHeight="1">
      <c r="B10" s="29"/>
      <c r="C10" s="30"/>
      <c r="D10" s="30"/>
      <c r="E10" s="30"/>
      <c r="F10" s="30"/>
      <c r="G10" s="30"/>
      <c r="H10" s="30"/>
      <c r="I10" s="30"/>
      <c r="J10" s="30"/>
      <c r="K10" s="31"/>
      <c r="M10" s="22"/>
    </row>
    <row r="11" spans="1:13" s="77" customFormat="1" ht="30" customHeight="1">
      <c r="B11" s="29"/>
      <c r="C11" s="32" t="s">
        <v>261</v>
      </c>
      <c r="D11" s="32"/>
      <c r="E11" s="32"/>
      <c r="F11" s="32"/>
      <c r="G11" s="32"/>
      <c r="H11" s="32"/>
      <c r="I11" s="30"/>
      <c r="J11" s="33" t="s">
        <v>34</v>
      </c>
      <c r="K11" s="34" t="s">
        <v>1057</v>
      </c>
      <c r="M11" s="22"/>
    </row>
    <row r="12" spans="1:13" ht="30" customHeight="1">
      <c r="B12" s="29"/>
      <c r="C12" s="32" t="s">
        <v>35</v>
      </c>
      <c r="D12" s="32"/>
      <c r="E12" s="32"/>
      <c r="F12" s="32"/>
      <c r="G12" s="32"/>
      <c r="H12" s="32"/>
      <c r="I12" s="30"/>
      <c r="J12" s="33" t="s">
        <v>34</v>
      </c>
      <c r="K12" s="34" t="s">
        <v>1056</v>
      </c>
      <c r="M12" s="22"/>
    </row>
    <row r="13" spans="1:13" ht="30" customHeight="1">
      <c r="B13" s="29"/>
      <c r="C13" s="32" t="s">
        <v>36</v>
      </c>
      <c r="D13" s="32"/>
      <c r="E13" s="32"/>
      <c r="F13" s="32"/>
      <c r="G13" s="32"/>
      <c r="H13" s="32"/>
      <c r="I13" s="35"/>
      <c r="J13" s="33" t="s">
        <v>34</v>
      </c>
      <c r="K13" s="34" t="s">
        <v>1045</v>
      </c>
      <c r="M13" s="22"/>
    </row>
    <row r="14" spans="1:13" s="77" customFormat="1" ht="30" customHeight="1">
      <c r="B14" s="29"/>
      <c r="C14" s="32" t="s">
        <v>40</v>
      </c>
      <c r="D14" s="32"/>
      <c r="E14" s="32"/>
      <c r="F14" s="32"/>
      <c r="G14" s="32"/>
      <c r="H14" s="32"/>
      <c r="I14" s="35"/>
      <c r="J14" s="33" t="s">
        <v>34</v>
      </c>
      <c r="K14" s="34" t="s">
        <v>1046</v>
      </c>
      <c r="M14" s="22"/>
    </row>
    <row r="15" spans="1:13" ht="30" customHeight="1">
      <c r="B15" s="29"/>
      <c r="C15" s="32" t="s">
        <v>41</v>
      </c>
      <c r="D15" s="32"/>
      <c r="E15" s="32" t="s">
        <v>42</v>
      </c>
      <c r="F15" s="602"/>
      <c r="G15" s="32"/>
      <c r="H15" s="32"/>
      <c r="I15" s="35"/>
      <c r="J15" s="33" t="s">
        <v>34</v>
      </c>
      <c r="K15" s="34" t="s">
        <v>1039</v>
      </c>
      <c r="M15" s="22"/>
    </row>
    <row r="16" spans="1:13" s="360" customFormat="1" ht="30" customHeight="1">
      <c r="B16" s="29"/>
      <c r="C16" s="32"/>
      <c r="D16" s="32" t="s">
        <v>1053</v>
      </c>
      <c r="E16" s="32"/>
      <c r="F16" s="59"/>
      <c r="G16" s="32"/>
      <c r="H16" s="32"/>
      <c r="I16" s="35"/>
      <c r="J16" s="33" t="s">
        <v>34</v>
      </c>
      <c r="K16" s="34" t="s">
        <v>1040</v>
      </c>
      <c r="M16" s="22"/>
    </row>
    <row r="17" spans="1:13" ht="30" customHeight="1">
      <c r="B17" s="29"/>
      <c r="C17" s="32"/>
      <c r="D17" s="32" t="s">
        <v>43</v>
      </c>
      <c r="E17" s="602"/>
      <c r="F17" s="32"/>
      <c r="G17" s="32"/>
      <c r="H17" s="32"/>
      <c r="I17" s="35"/>
      <c r="J17" s="33" t="s">
        <v>34</v>
      </c>
      <c r="K17" s="34" t="s">
        <v>1041</v>
      </c>
      <c r="M17" s="22"/>
    </row>
    <row r="18" spans="1:13" ht="30" customHeight="1">
      <c r="B18" s="29"/>
      <c r="C18" s="32"/>
      <c r="D18" s="32" t="s">
        <v>44</v>
      </c>
      <c r="E18" s="602"/>
      <c r="F18" s="32"/>
      <c r="G18" s="32"/>
      <c r="H18" s="32"/>
      <c r="I18" s="35"/>
      <c r="J18" s="33" t="s">
        <v>34</v>
      </c>
      <c r="K18" s="34" t="s">
        <v>1042</v>
      </c>
      <c r="M18" s="22"/>
    </row>
    <row r="19" spans="1:13" ht="30" customHeight="1">
      <c r="B19" s="29"/>
      <c r="C19" s="32" t="s">
        <v>45</v>
      </c>
      <c r="D19" s="32"/>
      <c r="E19" s="32"/>
      <c r="F19" s="32"/>
      <c r="G19" s="32"/>
      <c r="H19" s="32"/>
      <c r="I19" s="30"/>
      <c r="J19" s="33" t="s">
        <v>34</v>
      </c>
      <c r="K19" s="34" t="s">
        <v>1043</v>
      </c>
      <c r="M19" s="22"/>
    </row>
    <row r="20" spans="1:13" ht="30" customHeight="1">
      <c r="B20" s="29"/>
      <c r="C20" s="32"/>
      <c r="D20" s="32"/>
      <c r="E20" s="32"/>
      <c r="F20" s="32"/>
      <c r="G20" s="32"/>
      <c r="H20" s="32"/>
      <c r="I20" s="35"/>
      <c r="J20" s="33"/>
      <c r="K20" s="34"/>
      <c r="M20" s="22"/>
    </row>
    <row r="21" spans="1:13" ht="13.5" customHeight="1">
      <c r="B21" s="36"/>
      <c r="C21" s="37"/>
      <c r="D21" s="37"/>
      <c r="E21" s="37"/>
      <c r="F21" s="37"/>
      <c r="G21" s="37"/>
      <c r="H21" s="37"/>
      <c r="I21" s="37"/>
      <c r="J21" s="33"/>
      <c r="K21" s="34"/>
      <c r="M21" s="22"/>
    </row>
    <row r="22" spans="1:13" ht="30" customHeight="1">
      <c r="B22" s="38"/>
      <c r="C22" s="643"/>
      <c r="D22" s="643"/>
      <c r="E22" s="643"/>
      <c r="F22" s="643"/>
      <c r="G22" s="643"/>
      <c r="H22" s="643"/>
      <c r="I22" s="644"/>
      <c r="J22" s="645"/>
      <c r="K22" s="646"/>
      <c r="M22" s="22"/>
    </row>
    <row r="23" spans="1:13" s="360" customFormat="1" ht="22.5" customHeight="1">
      <c r="B23" s="30"/>
      <c r="C23" s="30"/>
      <c r="D23" s="30"/>
      <c r="E23" s="30"/>
      <c r="F23" s="30"/>
      <c r="G23" s="30"/>
      <c r="H23" s="30"/>
      <c r="I23" s="30"/>
      <c r="J23" s="30"/>
      <c r="K23" s="30"/>
      <c r="M23" s="22"/>
    </row>
    <row r="24" spans="1:13" ht="24.75" customHeight="1">
      <c r="A24" s="22"/>
      <c r="B24" s="22"/>
      <c r="C24" s="22"/>
      <c r="D24" s="22"/>
      <c r="E24" s="22"/>
      <c r="F24" s="22"/>
      <c r="G24" s="22"/>
      <c r="H24" s="22"/>
      <c r="I24" s="22"/>
      <c r="J24" s="22"/>
      <c r="K24" s="22"/>
      <c r="M24" s="22"/>
    </row>
    <row r="25" spans="1:13" ht="17.25">
      <c r="A25" s="22"/>
      <c r="B25" s="22"/>
      <c r="C25" s="22"/>
      <c r="D25" s="22"/>
      <c r="E25" s="22"/>
      <c r="F25" s="22"/>
      <c r="H25" s="24" t="s">
        <v>37</v>
      </c>
      <c r="J25" s="22"/>
      <c r="K25" s="22"/>
      <c r="L25" s="22"/>
      <c r="M25" s="22"/>
    </row>
    <row r="26" spans="1:13" ht="6.75" customHeight="1">
      <c r="A26" s="22"/>
      <c r="B26" s="22"/>
      <c r="C26" s="22"/>
      <c r="D26" s="22"/>
      <c r="E26" s="22"/>
      <c r="F26" s="22"/>
      <c r="H26" s="22"/>
      <c r="J26" s="22"/>
      <c r="K26" s="22"/>
      <c r="L26" s="22"/>
      <c r="M26" s="22"/>
    </row>
    <row r="27" spans="1:13" ht="17.25">
      <c r="A27" s="22"/>
      <c r="B27" s="22"/>
      <c r="C27" s="22"/>
      <c r="D27" s="22"/>
      <c r="E27" s="22"/>
      <c r="F27" s="22"/>
      <c r="H27" s="24" t="s">
        <v>38</v>
      </c>
      <c r="J27" s="22"/>
      <c r="K27" s="22"/>
      <c r="L27" s="22"/>
      <c r="M27" s="22"/>
    </row>
    <row r="28" spans="1:13">
      <c r="A28" s="22"/>
      <c r="B28" s="22"/>
      <c r="C28" s="22"/>
      <c r="D28" s="22"/>
      <c r="E28" s="22"/>
      <c r="F28" s="22"/>
      <c r="G28" s="22"/>
      <c r="H28" s="22"/>
      <c r="I28" s="22"/>
      <c r="J28" s="22"/>
      <c r="K28" s="22"/>
      <c r="L28" s="22"/>
      <c r="M28" s="22"/>
    </row>
    <row r="29" spans="1:13">
      <c r="A29" s="22"/>
      <c r="B29" s="22"/>
      <c r="C29" s="22"/>
      <c r="D29" s="22"/>
      <c r="E29" s="22"/>
      <c r="F29" s="22"/>
      <c r="G29" s="22"/>
      <c r="H29" s="22"/>
      <c r="I29" s="22"/>
      <c r="J29" s="22"/>
      <c r="K29" s="22"/>
      <c r="L29" s="22"/>
      <c r="M29" s="22"/>
    </row>
    <row r="30" spans="1:13">
      <c r="A30" s="22"/>
      <c r="B30" s="22"/>
      <c r="C30" s="22"/>
      <c r="D30" s="22"/>
      <c r="E30" s="22"/>
      <c r="F30" s="22"/>
      <c r="G30" s="22"/>
      <c r="H30" s="22"/>
      <c r="I30" s="22"/>
      <c r="J30" s="22"/>
      <c r="K30" s="22"/>
      <c r="L30" s="22"/>
      <c r="M30" s="22"/>
    </row>
    <row r="31" spans="1:13" ht="14.25">
      <c r="A31" s="22"/>
      <c r="B31" s="22"/>
      <c r="C31" s="22"/>
      <c r="D31" s="22"/>
      <c r="E31" s="41"/>
      <c r="F31" s="22"/>
      <c r="G31" s="22"/>
      <c r="H31" s="22"/>
      <c r="I31" s="22"/>
      <c r="J31" s="22"/>
      <c r="K31" s="22"/>
      <c r="L31" s="22"/>
      <c r="M31" s="22"/>
    </row>
    <row r="32" spans="1:13" ht="17.25">
      <c r="A32" s="22"/>
      <c r="B32" s="22"/>
      <c r="C32" s="22"/>
      <c r="D32" s="24"/>
      <c r="E32" s="22"/>
      <c r="F32" s="22"/>
      <c r="G32" s="22"/>
      <c r="H32" s="22"/>
      <c r="I32" s="22"/>
      <c r="J32" s="22"/>
      <c r="K32" s="22"/>
      <c r="L32" s="22"/>
      <c r="M32" s="22"/>
    </row>
    <row r="33" spans="1:13">
      <c r="A33" s="22"/>
      <c r="B33" s="22"/>
      <c r="C33" s="22"/>
      <c r="D33" s="22"/>
      <c r="E33" s="22"/>
      <c r="F33" s="22"/>
      <c r="G33" s="22"/>
      <c r="H33" s="22"/>
      <c r="I33" s="22"/>
      <c r="J33" s="22"/>
      <c r="K33" s="22"/>
      <c r="L33" s="22"/>
      <c r="M33" s="22"/>
    </row>
  </sheetData>
  <sortState ref="A9:WVS11">
    <sortCondition ref="A9:A11"/>
  </sortState>
  <mergeCells count="4">
    <mergeCell ref="B9:I9"/>
    <mergeCell ref="A4:K4"/>
    <mergeCell ref="H1:K1"/>
    <mergeCell ref="A2:K2"/>
  </mergeCells>
  <phoneticPr fontId="26"/>
  <pageMargins left="0.59055118110236227" right="0.31496062992125984" top="1.1417322834645669" bottom="0.9448818897637796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
  <sheetViews>
    <sheetView view="pageBreakPreview" zoomScaleNormal="100" zoomScaleSheetLayoutView="100" workbookViewId="0">
      <selection activeCell="B9" sqref="B9"/>
    </sheetView>
  </sheetViews>
  <sheetFormatPr defaultRowHeight="13.5"/>
  <cols>
    <col min="1" max="1" width="5.25" style="23" customWidth="1"/>
    <col min="2" max="2" width="46.5" style="23" customWidth="1"/>
    <col min="3" max="3" width="17.25" style="69" customWidth="1"/>
    <col min="4" max="4" width="14.375" style="23" customWidth="1"/>
    <col min="5" max="256" width="9" style="23"/>
    <col min="257" max="257" width="5.25" style="23" customWidth="1"/>
    <col min="258" max="258" width="46.5" style="23" customWidth="1"/>
    <col min="259" max="259" width="17.25" style="23" customWidth="1"/>
    <col min="260" max="260" width="14.375" style="23" customWidth="1"/>
    <col min="261" max="512" width="9" style="23"/>
    <col min="513" max="513" width="5.25" style="23" customWidth="1"/>
    <col min="514" max="514" width="46.5" style="23" customWidth="1"/>
    <col min="515" max="515" width="17.25" style="23" customWidth="1"/>
    <col min="516" max="516" width="14.375" style="23" customWidth="1"/>
    <col min="517" max="768" width="9" style="23"/>
    <col min="769" max="769" width="5.25" style="23" customWidth="1"/>
    <col min="770" max="770" width="46.5" style="23" customWidth="1"/>
    <col min="771" max="771" width="17.25" style="23" customWidth="1"/>
    <col min="772" max="772" width="14.375" style="23" customWidth="1"/>
    <col min="773" max="1024" width="9" style="23"/>
    <col min="1025" max="1025" width="5.25" style="23" customWidth="1"/>
    <col min="1026" max="1026" width="46.5" style="23" customWidth="1"/>
    <col min="1027" max="1027" width="17.25" style="23" customWidth="1"/>
    <col min="1028" max="1028" width="14.375" style="23" customWidth="1"/>
    <col min="1029" max="1280" width="9" style="23"/>
    <col min="1281" max="1281" width="5.25" style="23" customWidth="1"/>
    <col min="1282" max="1282" width="46.5" style="23" customWidth="1"/>
    <col min="1283" max="1283" width="17.25" style="23" customWidth="1"/>
    <col min="1284" max="1284" width="14.375" style="23" customWidth="1"/>
    <col min="1285" max="1536" width="9" style="23"/>
    <col min="1537" max="1537" width="5.25" style="23" customWidth="1"/>
    <col min="1538" max="1538" width="46.5" style="23" customWidth="1"/>
    <col min="1539" max="1539" width="17.25" style="23" customWidth="1"/>
    <col min="1540" max="1540" width="14.375" style="23" customWidth="1"/>
    <col min="1541" max="1792" width="9" style="23"/>
    <col min="1793" max="1793" width="5.25" style="23" customWidth="1"/>
    <col min="1794" max="1794" width="46.5" style="23" customWidth="1"/>
    <col min="1795" max="1795" width="17.25" style="23" customWidth="1"/>
    <col min="1796" max="1796" width="14.375" style="23" customWidth="1"/>
    <col min="1797" max="2048" width="9" style="23"/>
    <col min="2049" max="2049" width="5.25" style="23" customWidth="1"/>
    <col min="2050" max="2050" width="46.5" style="23" customWidth="1"/>
    <col min="2051" max="2051" width="17.25" style="23" customWidth="1"/>
    <col min="2052" max="2052" width="14.375" style="23" customWidth="1"/>
    <col min="2053" max="2304" width="9" style="23"/>
    <col min="2305" max="2305" width="5.25" style="23" customWidth="1"/>
    <col min="2306" max="2306" width="46.5" style="23" customWidth="1"/>
    <col min="2307" max="2307" width="17.25" style="23" customWidth="1"/>
    <col min="2308" max="2308" width="14.375" style="23" customWidth="1"/>
    <col min="2309" max="2560" width="9" style="23"/>
    <col min="2561" max="2561" width="5.25" style="23" customWidth="1"/>
    <col min="2562" max="2562" width="46.5" style="23" customWidth="1"/>
    <col min="2563" max="2563" width="17.25" style="23" customWidth="1"/>
    <col min="2564" max="2564" width="14.375" style="23" customWidth="1"/>
    <col min="2565" max="2816" width="9" style="23"/>
    <col min="2817" max="2817" width="5.25" style="23" customWidth="1"/>
    <col min="2818" max="2818" width="46.5" style="23" customWidth="1"/>
    <col min="2819" max="2819" width="17.25" style="23" customWidth="1"/>
    <col min="2820" max="2820" width="14.375" style="23" customWidth="1"/>
    <col min="2821" max="3072" width="9" style="23"/>
    <col min="3073" max="3073" width="5.25" style="23" customWidth="1"/>
    <col min="3074" max="3074" width="46.5" style="23" customWidth="1"/>
    <col min="3075" max="3075" width="17.25" style="23" customWidth="1"/>
    <col min="3076" max="3076" width="14.375" style="23" customWidth="1"/>
    <col min="3077" max="3328" width="9" style="23"/>
    <col min="3329" max="3329" width="5.25" style="23" customWidth="1"/>
    <col min="3330" max="3330" width="46.5" style="23" customWidth="1"/>
    <col min="3331" max="3331" width="17.25" style="23" customWidth="1"/>
    <col min="3332" max="3332" width="14.375" style="23" customWidth="1"/>
    <col min="3333" max="3584" width="9" style="23"/>
    <col min="3585" max="3585" width="5.25" style="23" customWidth="1"/>
    <col min="3586" max="3586" width="46.5" style="23" customWidth="1"/>
    <col min="3587" max="3587" width="17.25" style="23" customWidth="1"/>
    <col min="3588" max="3588" width="14.375" style="23" customWidth="1"/>
    <col min="3589" max="3840" width="9" style="23"/>
    <col min="3841" max="3841" width="5.25" style="23" customWidth="1"/>
    <col min="3842" max="3842" width="46.5" style="23" customWidth="1"/>
    <col min="3843" max="3843" width="17.25" style="23" customWidth="1"/>
    <col min="3844" max="3844" width="14.375" style="23" customWidth="1"/>
    <col min="3845" max="4096" width="9" style="23"/>
    <col min="4097" max="4097" width="5.25" style="23" customWidth="1"/>
    <col min="4098" max="4098" width="46.5" style="23" customWidth="1"/>
    <col min="4099" max="4099" width="17.25" style="23" customWidth="1"/>
    <col min="4100" max="4100" width="14.375" style="23" customWidth="1"/>
    <col min="4101" max="4352" width="9" style="23"/>
    <col min="4353" max="4353" width="5.25" style="23" customWidth="1"/>
    <col min="4354" max="4354" width="46.5" style="23" customWidth="1"/>
    <col min="4355" max="4355" width="17.25" style="23" customWidth="1"/>
    <col min="4356" max="4356" width="14.375" style="23" customWidth="1"/>
    <col min="4357" max="4608" width="9" style="23"/>
    <col min="4609" max="4609" width="5.25" style="23" customWidth="1"/>
    <col min="4610" max="4610" width="46.5" style="23" customWidth="1"/>
    <col min="4611" max="4611" width="17.25" style="23" customWidth="1"/>
    <col min="4612" max="4612" width="14.375" style="23" customWidth="1"/>
    <col min="4613" max="4864" width="9" style="23"/>
    <col min="4865" max="4865" width="5.25" style="23" customWidth="1"/>
    <col min="4866" max="4866" width="46.5" style="23" customWidth="1"/>
    <col min="4867" max="4867" width="17.25" style="23" customWidth="1"/>
    <col min="4868" max="4868" width="14.375" style="23" customWidth="1"/>
    <col min="4869" max="5120" width="9" style="23"/>
    <col min="5121" max="5121" width="5.25" style="23" customWidth="1"/>
    <col min="5122" max="5122" width="46.5" style="23" customWidth="1"/>
    <col min="5123" max="5123" width="17.25" style="23" customWidth="1"/>
    <col min="5124" max="5124" width="14.375" style="23" customWidth="1"/>
    <col min="5125" max="5376" width="9" style="23"/>
    <col min="5377" max="5377" width="5.25" style="23" customWidth="1"/>
    <col min="5378" max="5378" width="46.5" style="23" customWidth="1"/>
    <col min="5379" max="5379" width="17.25" style="23" customWidth="1"/>
    <col min="5380" max="5380" width="14.375" style="23" customWidth="1"/>
    <col min="5381" max="5632" width="9" style="23"/>
    <col min="5633" max="5633" width="5.25" style="23" customWidth="1"/>
    <col min="5634" max="5634" width="46.5" style="23" customWidth="1"/>
    <col min="5635" max="5635" width="17.25" style="23" customWidth="1"/>
    <col min="5636" max="5636" width="14.375" style="23" customWidth="1"/>
    <col min="5637" max="5888" width="9" style="23"/>
    <col min="5889" max="5889" width="5.25" style="23" customWidth="1"/>
    <col min="5890" max="5890" width="46.5" style="23" customWidth="1"/>
    <col min="5891" max="5891" width="17.25" style="23" customWidth="1"/>
    <col min="5892" max="5892" width="14.375" style="23" customWidth="1"/>
    <col min="5893" max="6144" width="9" style="23"/>
    <col min="6145" max="6145" width="5.25" style="23" customWidth="1"/>
    <col min="6146" max="6146" width="46.5" style="23" customWidth="1"/>
    <col min="6147" max="6147" width="17.25" style="23" customWidth="1"/>
    <col min="6148" max="6148" width="14.375" style="23" customWidth="1"/>
    <col min="6149" max="6400" width="9" style="23"/>
    <col min="6401" max="6401" width="5.25" style="23" customWidth="1"/>
    <col min="6402" max="6402" width="46.5" style="23" customWidth="1"/>
    <col min="6403" max="6403" width="17.25" style="23" customWidth="1"/>
    <col min="6404" max="6404" width="14.375" style="23" customWidth="1"/>
    <col min="6405" max="6656" width="9" style="23"/>
    <col min="6657" max="6657" width="5.25" style="23" customWidth="1"/>
    <col min="6658" max="6658" width="46.5" style="23" customWidth="1"/>
    <col min="6659" max="6659" width="17.25" style="23" customWidth="1"/>
    <col min="6660" max="6660" width="14.375" style="23" customWidth="1"/>
    <col min="6661" max="6912" width="9" style="23"/>
    <col min="6913" max="6913" width="5.25" style="23" customWidth="1"/>
    <col min="6914" max="6914" width="46.5" style="23" customWidth="1"/>
    <col min="6915" max="6915" width="17.25" style="23" customWidth="1"/>
    <col min="6916" max="6916" width="14.375" style="23" customWidth="1"/>
    <col min="6917" max="7168" width="9" style="23"/>
    <col min="7169" max="7169" width="5.25" style="23" customWidth="1"/>
    <col min="7170" max="7170" width="46.5" style="23" customWidth="1"/>
    <col min="7171" max="7171" width="17.25" style="23" customWidth="1"/>
    <col min="7172" max="7172" width="14.375" style="23" customWidth="1"/>
    <col min="7173" max="7424" width="9" style="23"/>
    <col min="7425" max="7425" width="5.25" style="23" customWidth="1"/>
    <col min="7426" max="7426" width="46.5" style="23" customWidth="1"/>
    <col min="7427" max="7427" width="17.25" style="23" customWidth="1"/>
    <col min="7428" max="7428" width="14.375" style="23" customWidth="1"/>
    <col min="7429" max="7680" width="9" style="23"/>
    <col min="7681" max="7681" width="5.25" style="23" customWidth="1"/>
    <col min="7682" max="7682" width="46.5" style="23" customWidth="1"/>
    <col min="7683" max="7683" width="17.25" style="23" customWidth="1"/>
    <col min="7684" max="7684" width="14.375" style="23" customWidth="1"/>
    <col min="7685" max="7936" width="9" style="23"/>
    <col min="7937" max="7937" width="5.25" style="23" customWidth="1"/>
    <col min="7938" max="7938" width="46.5" style="23" customWidth="1"/>
    <col min="7939" max="7939" width="17.25" style="23" customWidth="1"/>
    <col min="7940" max="7940" width="14.375" style="23" customWidth="1"/>
    <col min="7941" max="8192" width="9" style="23"/>
    <col min="8193" max="8193" width="5.25" style="23" customWidth="1"/>
    <col min="8194" max="8194" width="46.5" style="23" customWidth="1"/>
    <col min="8195" max="8195" width="17.25" style="23" customWidth="1"/>
    <col min="8196" max="8196" width="14.375" style="23" customWidth="1"/>
    <col min="8197" max="8448" width="9" style="23"/>
    <col min="8449" max="8449" width="5.25" style="23" customWidth="1"/>
    <col min="8450" max="8450" width="46.5" style="23" customWidth="1"/>
    <col min="8451" max="8451" width="17.25" style="23" customWidth="1"/>
    <col min="8452" max="8452" width="14.375" style="23" customWidth="1"/>
    <col min="8453" max="8704" width="9" style="23"/>
    <col min="8705" max="8705" width="5.25" style="23" customWidth="1"/>
    <col min="8706" max="8706" width="46.5" style="23" customWidth="1"/>
    <col min="8707" max="8707" width="17.25" style="23" customWidth="1"/>
    <col min="8708" max="8708" width="14.375" style="23" customWidth="1"/>
    <col min="8709" max="8960" width="9" style="23"/>
    <col min="8961" max="8961" width="5.25" style="23" customWidth="1"/>
    <col min="8962" max="8962" width="46.5" style="23" customWidth="1"/>
    <col min="8963" max="8963" width="17.25" style="23" customWidth="1"/>
    <col min="8964" max="8964" width="14.375" style="23" customWidth="1"/>
    <col min="8965" max="9216" width="9" style="23"/>
    <col min="9217" max="9217" width="5.25" style="23" customWidth="1"/>
    <col min="9218" max="9218" width="46.5" style="23" customWidth="1"/>
    <col min="9219" max="9219" width="17.25" style="23" customWidth="1"/>
    <col min="9220" max="9220" width="14.375" style="23" customWidth="1"/>
    <col min="9221" max="9472" width="9" style="23"/>
    <col min="9473" max="9473" width="5.25" style="23" customWidth="1"/>
    <col min="9474" max="9474" width="46.5" style="23" customWidth="1"/>
    <col min="9475" max="9475" width="17.25" style="23" customWidth="1"/>
    <col min="9476" max="9476" width="14.375" style="23" customWidth="1"/>
    <col min="9477" max="9728" width="9" style="23"/>
    <col min="9729" max="9729" width="5.25" style="23" customWidth="1"/>
    <col min="9730" max="9730" width="46.5" style="23" customWidth="1"/>
    <col min="9731" max="9731" width="17.25" style="23" customWidth="1"/>
    <col min="9732" max="9732" width="14.375" style="23" customWidth="1"/>
    <col min="9733" max="9984" width="9" style="23"/>
    <col min="9985" max="9985" width="5.25" style="23" customWidth="1"/>
    <col min="9986" max="9986" width="46.5" style="23" customWidth="1"/>
    <col min="9987" max="9987" width="17.25" style="23" customWidth="1"/>
    <col min="9988" max="9988" width="14.375" style="23" customWidth="1"/>
    <col min="9989" max="10240" width="9" style="23"/>
    <col min="10241" max="10241" width="5.25" style="23" customWidth="1"/>
    <col min="10242" max="10242" width="46.5" style="23" customWidth="1"/>
    <col min="10243" max="10243" width="17.25" style="23" customWidth="1"/>
    <col min="10244" max="10244" width="14.375" style="23" customWidth="1"/>
    <col min="10245" max="10496" width="9" style="23"/>
    <col min="10497" max="10497" width="5.25" style="23" customWidth="1"/>
    <col min="10498" max="10498" width="46.5" style="23" customWidth="1"/>
    <col min="10499" max="10499" width="17.25" style="23" customWidth="1"/>
    <col min="10500" max="10500" width="14.375" style="23" customWidth="1"/>
    <col min="10501" max="10752" width="9" style="23"/>
    <col min="10753" max="10753" width="5.25" style="23" customWidth="1"/>
    <col min="10754" max="10754" width="46.5" style="23" customWidth="1"/>
    <col min="10755" max="10755" width="17.25" style="23" customWidth="1"/>
    <col min="10756" max="10756" width="14.375" style="23" customWidth="1"/>
    <col min="10757" max="11008" width="9" style="23"/>
    <col min="11009" max="11009" width="5.25" style="23" customWidth="1"/>
    <col min="11010" max="11010" width="46.5" style="23" customWidth="1"/>
    <col min="11011" max="11011" width="17.25" style="23" customWidth="1"/>
    <col min="11012" max="11012" width="14.375" style="23" customWidth="1"/>
    <col min="11013" max="11264" width="9" style="23"/>
    <col min="11265" max="11265" width="5.25" style="23" customWidth="1"/>
    <col min="11266" max="11266" width="46.5" style="23" customWidth="1"/>
    <col min="11267" max="11267" width="17.25" style="23" customWidth="1"/>
    <col min="11268" max="11268" width="14.375" style="23" customWidth="1"/>
    <col min="11269" max="11520" width="9" style="23"/>
    <col min="11521" max="11521" width="5.25" style="23" customWidth="1"/>
    <col min="11522" max="11522" width="46.5" style="23" customWidth="1"/>
    <col min="11523" max="11523" width="17.25" style="23" customWidth="1"/>
    <col min="11524" max="11524" width="14.375" style="23" customWidth="1"/>
    <col min="11525" max="11776" width="9" style="23"/>
    <col min="11777" max="11777" width="5.25" style="23" customWidth="1"/>
    <col min="11778" max="11778" width="46.5" style="23" customWidth="1"/>
    <col min="11779" max="11779" width="17.25" style="23" customWidth="1"/>
    <col min="11780" max="11780" width="14.375" style="23" customWidth="1"/>
    <col min="11781" max="12032" width="9" style="23"/>
    <col min="12033" max="12033" width="5.25" style="23" customWidth="1"/>
    <col min="12034" max="12034" width="46.5" style="23" customWidth="1"/>
    <col min="12035" max="12035" width="17.25" style="23" customWidth="1"/>
    <col min="12036" max="12036" width="14.375" style="23" customWidth="1"/>
    <col min="12037" max="12288" width="9" style="23"/>
    <col min="12289" max="12289" width="5.25" style="23" customWidth="1"/>
    <col min="12290" max="12290" width="46.5" style="23" customWidth="1"/>
    <col min="12291" max="12291" width="17.25" style="23" customWidth="1"/>
    <col min="12292" max="12292" width="14.375" style="23" customWidth="1"/>
    <col min="12293" max="12544" width="9" style="23"/>
    <col min="12545" max="12545" width="5.25" style="23" customWidth="1"/>
    <col min="12546" max="12546" width="46.5" style="23" customWidth="1"/>
    <col min="12547" max="12547" width="17.25" style="23" customWidth="1"/>
    <col min="12548" max="12548" width="14.375" style="23" customWidth="1"/>
    <col min="12549" max="12800" width="9" style="23"/>
    <col min="12801" max="12801" width="5.25" style="23" customWidth="1"/>
    <col min="12802" max="12802" width="46.5" style="23" customWidth="1"/>
    <col min="12803" max="12803" width="17.25" style="23" customWidth="1"/>
    <col min="12804" max="12804" width="14.375" style="23" customWidth="1"/>
    <col min="12805" max="13056" width="9" style="23"/>
    <col min="13057" max="13057" width="5.25" style="23" customWidth="1"/>
    <col min="13058" max="13058" width="46.5" style="23" customWidth="1"/>
    <col min="13059" max="13059" width="17.25" style="23" customWidth="1"/>
    <col min="13060" max="13060" width="14.375" style="23" customWidth="1"/>
    <col min="13061" max="13312" width="9" style="23"/>
    <col min="13313" max="13313" width="5.25" style="23" customWidth="1"/>
    <col min="13314" max="13314" width="46.5" style="23" customWidth="1"/>
    <col min="13315" max="13315" width="17.25" style="23" customWidth="1"/>
    <col min="13316" max="13316" width="14.375" style="23" customWidth="1"/>
    <col min="13317" max="13568" width="9" style="23"/>
    <col min="13569" max="13569" width="5.25" style="23" customWidth="1"/>
    <col min="13570" max="13570" width="46.5" style="23" customWidth="1"/>
    <col min="13571" max="13571" width="17.25" style="23" customWidth="1"/>
    <col min="13572" max="13572" width="14.375" style="23" customWidth="1"/>
    <col min="13573" max="13824" width="9" style="23"/>
    <col min="13825" max="13825" width="5.25" style="23" customWidth="1"/>
    <col min="13826" max="13826" width="46.5" style="23" customWidth="1"/>
    <col min="13827" max="13827" width="17.25" style="23" customWidth="1"/>
    <col min="13828" max="13828" width="14.375" style="23" customWidth="1"/>
    <col min="13829" max="14080" width="9" style="23"/>
    <col min="14081" max="14081" width="5.25" style="23" customWidth="1"/>
    <col min="14082" max="14082" width="46.5" style="23" customWidth="1"/>
    <col min="14083" max="14083" width="17.25" style="23" customWidth="1"/>
    <col min="14084" max="14084" width="14.375" style="23" customWidth="1"/>
    <col min="14085" max="14336" width="9" style="23"/>
    <col min="14337" max="14337" width="5.25" style="23" customWidth="1"/>
    <col min="14338" max="14338" width="46.5" style="23" customWidth="1"/>
    <col min="14339" max="14339" width="17.25" style="23" customWidth="1"/>
    <col min="14340" max="14340" width="14.375" style="23" customWidth="1"/>
    <col min="14341" max="14592" width="9" style="23"/>
    <col min="14593" max="14593" width="5.25" style="23" customWidth="1"/>
    <col min="14594" max="14594" width="46.5" style="23" customWidth="1"/>
    <col min="14595" max="14595" width="17.25" style="23" customWidth="1"/>
    <col min="14596" max="14596" width="14.375" style="23" customWidth="1"/>
    <col min="14597" max="14848" width="9" style="23"/>
    <col min="14849" max="14849" width="5.25" style="23" customWidth="1"/>
    <col min="14850" max="14850" width="46.5" style="23" customWidth="1"/>
    <col min="14851" max="14851" width="17.25" style="23" customWidth="1"/>
    <col min="14852" max="14852" width="14.375" style="23" customWidth="1"/>
    <col min="14853" max="15104" width="9" style="23"/>
    <col min="15105" max="15105" width="5.25" style="23" customWidth="1"/>
    <col min="15106" max="15106" width="46.5" style="23" customWidth="1"/>
    <col min="15107" max="15107" width="17.25" style="23" customWidth="1"/>
    <col min="15108" max="15108" width="14.375" style="23" customWidth="1"/>
    <col min="15109" max="15360" width="9" style="23"/>
    <col min="15361" max="15361" width="5.25" style="23" customWidth="1"/>
    <col min="15362" max="15362" width="46.5" style="23" customWidth="1"/>
    <col min="15363" max="15363" width="17.25" style="23" customWidth="1"/>
    <col min="15364" max="15364" width="14.375" style="23" customWidth="1"/>
    <col min="15365" max="15616" width="9" style="23"/>
    <col min="15617" max="15617" width="5.25" style="23" customWidth="1"/>
    <col min="15618" max="15618" width="46.5" style="23" customWidth="1"/>
    <col min="15619" max="15619" width="17.25" style="23" customWidth="1"/>
    <col min="15620" max="15620" width="14.375" style="23" customWidth="1"/>
    <col min="15621" max="15872" width="9" style="23"/>
    <col min="15873" max="15873" width="5.25" style="23" customWidth="1"/>
    <col min="15874" max="15874" width="46.5" style="23" customWidth="1"/>
    <col min="15875" max="15875" width="17.25" style="23" customWidth="1"/>
    <col min="15876" max="15876" width="14.375" style="23" customWidth="1"/>
    <col min="15877" max="16128" width="9" style="23"/>
    <col min="16129" max="16129" width="5.25" style="23" customWidth="1"/>
    <col min="16130" max="16130" width="46.5" style="23" customWidth="1"/>
    <col min="16131" max="16131" width="17.25" style="23" customWidth="1"/>
    <col min="16132" max="16132" width="14.375" style="23" customWidth="1"/>
    <col min="16133" max="16384" width="9" style="23"/>
  </cols>
  <sheetData>
    <row r="1" spans="1:6" ht="94.5" customHeight="1" thickBot="1">
      <c r="A1" s="808" t="s">
        <v>129</v>
      </c>
      <c r="B1" s="809"/>
      <c r="C1" s="809"/>
      <c r="D1" s="809"/>
    </row>
    <row r="2" spans="1:6" ht="39.950000000000003" customHeight="1" thickBot="1">
      <c r="A2" s="810" t="s">
        <v>130</v>
      </c>
      <c r="B2" s="811"/>
      <c r="C2" s="814" t="s">
        <v>131</v>
      </c>
      <c r="D2" s="815"/>
    </row>
    <row r="3" spans="1:6" ht="81" customHeight="1" thickBot="1">
      <c r="A3" s="812"/>
      <c r="B3" s="813"/>
      <c r="C3" s="104" t="s">
        <v>132</v>
      </c>
      <c r="D3" s="104" t="s">
        <v>133</v>
      </c>
      <c r="E3" s="68" t="s">
        <v>134</v>
      </c>
      <c r="F3" s="68" t="s">
        <v>135</v>
      </c>
    </row>
    <row r="4" spans="1:6" ht="50.1" customHeight="1">
      <c r="A4" s="105">
        <v>1</v>
      </c>
      <c r="B4" s="106" t="s">
        <v>136</v>
      </c>
      <c r="C4" s="107">
        <f>E4/$E$12</f>
        <v>5.1359516616314202E-2</v>
      </c>
      <c r="D4" s="108">
        <f>F4/$F$12</f>
        <v>0.13186813186813187</v>
      </c>
      <c r="E4" s="85">
        <v>17</v>
      </c>
      <c r="F4" s="23">
        <v>12</v>
      </c>
    </row>
    <row r="5" spans="1:6" ht="50.1" customHeight="1">
      <c r="A5" s="109">
        <v>2</v>
      </c>
      <c r="B5" s="110" t="s">
        <v>137</v>
      </c>
      <c r="C5" s="107">
        <f>E5/$E$12</f>
        <v>0.34743202416918428</v>
      </c>
      <c r="D5" s="108">
        <f t="shared" ref="D5:D11" si="0">F5/$F$12</f>
        <v>0.14285714285714285</v>
      </c>
      <c r="E5" s="23">
        <v>115</v>
      </c>
      <c r="F5" s="23">
        <v>13</v>
      </c>
    </row>
    <row r="6" spans="1:6" ht="50.1" customHeight="1">
      <c r="A6" s="109">
        <v>3</v>
      </c>
      <c r="B6" s="110" t="s">
        <v>138</v>
      </c>
      <c r="C6" s="107">
        <f t="shared" ref="C6:C11" si="1">E6/$E$12</f>
        <v>7.5528700906344406E-2</v>
      </c>
      <c r="D6" s="108">
        <f t="shared" si="0"/>
        <v>0.18681318681318682</v>
      </c>
      <c r="E6" s="23">
        <v>25</v>
      </c>
      <c r="F6" s="23">
        <v>17</v>
      </c>
    </row>
    <row r="7" spans="1:6" ht="50.1" customHeight="1">
      <c r="A7" s="109">
        <v>4</v>
      </c>
      <c r="B7" s="111" t="s">
        <v>139</v>
      </c>
      <c r="C7" s="107">
        <f t="shared" si="1"/>
        <v>0.12990936555891239</v>
      </c>
      <c r="D7" s="108">
        <f t="shared" si="0"/>
        <v>0.18681318681318682</v>
      </c>
      <c r="E7" s="23">
        <v>43</v>
      </c>
      <c r="F7" s="23">
        <v>17</v>
      </c>
    </row>
    <row r="8" spans="1:6" ht="50.1" customHeight="1">
      <c r="A8" s="109">
        <v>5</v>
      </c>
      <c r="B8" s="110" t="s">
        <v>140</v>
      </c>
      <c r="C8" s="107">
        <f t="shared" si="1"/>
        <v>5.4380664652567974E-2</v>
      </c>
      <c r="D8" s="108">
        <f t="shared" si="0"/>
        <v>6.5934065934065936E-2</v>
      </c>
      <c r="E8" s="23">
        <v>18</v>
      </c>
      <c r="F8" s="23">
        <v>6</v>
      </c>
    </row>
    <row r="9" spans="1:6" ht="50.1" customHeight="1">
      <c r="A9" s="109">
        <v>6</v>
      </c>
      <c r="B9" s="110" t="s">
        <v>141</v>
      </c>
      <c r="C9" s="107">
        <f t="shared" si="1"/>
        <v>8.1570996978851965E-2</v>
      </c>
      <c r="D9" s="108">
        <f t="shared" si="0"/>
        <v>0.14285714285714285</v>
      </c>
      <c r="E9" s="23">
        <v>27</v>
      </c>
      <c r="F9" s="23">
        <v>13</v>
      </c>
    </row>
    <row r="10" spans="1:6" ht="50.1" customHeight="1">
      <c r="A10" s="109">
        <v>7</v>
      </c>
      <c r="B10" s="110" t="s">
        <v>142</v>
      </c>
      <c r="C10" s="107">
        <f t="shared" si="1"/>
        <v>0.24471299093655588</v>
      </c>
      <c r="D10" s="108">
        <f t="shared" si="0"/>
        <v>0.12087912087912088</v>
      </c>
      <c r="E10" s="23">
        <v>81</v>
      </c>
      <c r="F10" s="23">
        <v>11</v>
      </c>
    </row>
    <row r="11" spans="1:6" ht="50.1" customHeight="1" thickBot="1">
      <c r="A11" s="109">
        <v>8</v>
      </c>
      <c r="B11" s="112" t="s">
        <v>143</v>
      </c>
      <c r="C11" s="107">
        <f t="shared" si="1"/>
        <v>1.5105740181268883E-2</v>
      </c>
      <c r="D11" s="108">
        <f t="shared" si="0"/>
        <v>2.197802197802198E-2</v>
      </c>
      <c r="E11" s="23">
        <v>5</v>
      </c>
      <c r="F11" s="23">
        <v>2</v>
      </c>
    </row>
    <row r="12" spans="1:6" ht="50.1" customHeight="1" thickBot="1">
      <c r="A12" s="816" t="s">
        <v>39</v>
      </c>
      <c r="B12" s="817"/>
      <c r="C12" s="113">
        <f>SUM(C4:C11)</f>
        <v>0.99999999999999989</v>
      </c>
      <c r="D12" s="114">
        <f>SUM(D4:D11)</f>
        <v>1</v>
      </c>
      <c r="E12" s="115">
        <f>SUM(E4:E11)</f>
        <v>331</v>
      </c>
      <c r="F12" s="23">
        <f>SUM(F4:F11)</f>
        <v>91</v>
      </c>
    </row>
  </sheetData>
  <mergeCells count="4">
    <mergeCell ref="A1:D1"/>
    <mergeCell ref="A2:B3"/>
    <mergeCell ref="C2:D2"/>
    <mergeCell ref="A12:B12"/>
  </mergeCells>
  <phoneticPr fontId="26"/>
  <pageMargins left="1.1023622047244095" right="0.70866141732283472" top="1.3385826771653544" bottom="0.94488188976377963" header="0.9055118110236221" footer="0.31496062992125984"/>
  <pageSetup paperSize="9" firstPageNumber="13" orientation="portrait" useFirstPageNumber="1" r:id="rId1"/>
  <headerFooter>
    <oddHeader>&amp;L平成２７年度　グループホーム　家族アンケートより&amp;R介護と福祉の調査機関おきなわ</oddHeader>
    <oddFooter>&amp;C&amp;P</oddFooter>
  </headerFooter>
  <rowBreaks count="1" manualBreakCount="1">
    <brk id="13"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3"/>
  <sheetViews>
    <sheetView view="pageBreakPreview" zoomScaleNormal="100" zoomScaleSheetLayoutView="100" workbookViewId="0">
      <selection activeCell="F6" sqref="F6"/>
    </sheetView>
  </sheetViews>
  <sheetFormatPr defaultRowHeight="13.5"/>
  <cols>
    <col min="1" max="1" width="4.625" style="126" customWidth="1"/>
    <col min="2" max="2" width="10.625" style="126" customWidth="1"/>
    <col min="3" max="3" width="6.625" style="132" customWidth="1"/>
    <col min="4" max="4" width="14.625" style="132" customWidth="1"/>
    <col min="5" max="5" width="6.625" style="132" customWidth="1"/>
    <col min="6" max="6" width="90.625" style="23" customWidth="1"/>
    <col min="7" max="7" width="9.625" style="23" customWidth="1"/>
    <col min="8" max="256" width="9" style="23"/>
    <col min="257" max="257" width="4.625" style="23" customWidth="1"/>
    <col min="258" max="258" width="10.625" style="23" customWidth="1"/>
    <col min="259" max="259" width="6.625" style="23" customWidth="1"/>
    <col min="260" max="260" width="14.625" style="23" customWidth="1"/>
    <col min="261" max="261" width="6.625" style="23" customWidth="1"/>
    <col min="262" max="262" width="90.625" style="23" customWidth="1"/>
    <col min="263" max="263" width="9.625" style="23" customWidth="1"/>
    <col min="264" max="512" width="9" style="23"/>
    <col min="513" max="513" width="4.625" style="23" customWidth="1"/>
    <col min="514" max="514" width="10.625" style="23" customWidth="1"/>
    <col min="515" max="515" width="6.625" style="23" customWidth="1"/>
    <col min="516" max="516" width="14.625" style="23" customWidth="1"/>
    <col min="517" max="517" width="6.625" style="23" customWidth="1"/>
    <col min="518" max="518" width="90.625" style="23" customWidth="1"/>
    <col min="519" max="519" width="9.625" style="23" customWidth="1"/>
    <col min="520" max="768" width="9" style="23"/>
    <col min="769" max="769" width="4.625" style="23" customWidth="1"/>
    <col min="770" max="770" width="10.625" style="23" customWidth="1"/>
    <col min="771" max="771" width="6.625" style="23" customWidth="1"/>
    <col min="772" max="772" width="14.625" style="23" customWidth="1"/>
    <col min="773" max="773" width="6.625" style="23" customWidth="1"/>
    <col min="774" max="774" width="90.625" style="23" customWidth="1"/>
    <col min="775" max="775" width="9.625" style="23" customWidth="1"/>
    <col min="776" max="1024" width="9" style="23"/>
    <col min="1025" max="1025" width="4.625" style="23" customWidth="1"/>
    <col min="1026" max="1026" width="10.625" style="23" customWidth="1"/>
    <col min="1027" max="1027" width="6.625" style="23" customWidth="1"/>
    <col min="1028" max="1028" width="14.625" style="23" customWidth="1"/>
    <col min="1029" max="1029" width="6.625" style="23" customWidth="1"/>
    <col min="1030" max="1030" width="90.625" style="23" customWidth="1"/>
    <col min="1031" max="1031" width="9.625" style="23" customWidth="1"/>
    <col min="1032" max="1280" width="9" style="23"/>
    <col min="1281" max="1281" width="4.625" style="23" customWidth="1"/>
    <col min="1282" max="1282" width="10.625" style="23" customWidth="1"/>
    <col min="1283" max="1283" width="6.625" style="23" customWidth="1"/>
    <col min="1284" max="1284" width="14.625" style="23" customWidth="1"/>
    <col min="1285" max="1285" width="6.625" style="23" customWidth="1"/>
    <col min="1286" max="1286" width="90.625" style="23" customWidth="1"/>
    <col min="1287" max="1287" width="9.625" style="23" customWidth="1"/>
    <col min="1288" max="1536" width="9" style="23"/>
    <col min="1537" max="1537" width="4.625" style="23" customWidth="1"/>
    <col min="1538" max="1538" width="10.625" style="23" customWidth="1"/>
    <col min="1539" max="1539" width="6.625" style="23" customWidth="1"/>
    <col min="1540" max="1540" width="14.625" style="23" customWidth="1"/>
    <col min="1541" max="1541" width="6.625" style="23" customWidth="1"/>
    <col min="1542" max="1542" width="90.625" style="23" customWidth="1"/>
    <col min="1543" max="1543" width="9.625" style="23" customWidth="1"/>
    <col min="1544" max="1792" width="9" style="23"/>
    <col min="1793" max="1793" width="4.625" style="23" customWidth="1"/>
    <col min="1794" max="1794" width="10.625" style="23" customWidth="1"/>
    <col min="1795" max="1795" width="6.625" style="23" customWidth="1"/>
    <col min="1796" max="1796" width="14.625" style="23" customWidth="1"/>
    <col min="1797" max="1797" width="6.625" style="23" customWidth="1"/>
    <col min="1798" max="1798" width="90.625" style="23" customWidth="1"/>
    <col min="1799" max="1799" width="9.625" style="23" customWidth="1"/>
    <col min="1800" max="2048" width="9" style="23"/>
    <col min="2049" max="2049" width="4.625" style="23" customWidth="1"/>
    <col min="2050" max="2050" width="10.625" style="23" customWidth="1"/>
    <col min="2051" max="2051" width="6.625" style="23" customWidth="1"/>
    <col min="2052" max="2052" width="14.625" style="23" customWidth="1"/>
    <col min="2053" max="2053" width="6.625" style="23" customWidth="1"/>
    <col min="2054" max="2054" width="90.625" style="23" customWidth="1"/>
    <col min="2055" max="2055" width="9.625" style="23" customWidth="1"/>
    <col min="2056" max="2304" width="9" style="23"/>
    <col min="2305" max="2305" width="4.625" style="23" customWidth="1"/>
    <col min="2306" max="2306" width="10.625" style="23" customWidth="1"/>
    <col min="2307" max="2307" width="6.625" style="23" customWidth="1"/>
    <col min="2308" max="2308" width="14.625" style="23" customWidth="1"/>
    <col min="2309" max="2309" width="6.625" style="23" customWidth="1"/>
    <col min="2310" max="2310" width="90.625" style="23" customWidth="1"/>
    <col min="2311" max="2311" width="9.625" style="23" customWidth="1"/>
    <col min="2312" max="2560" width="9" style="23"/>
    <col min="2561" max="2561" width="4.625" style="23" customWidth="1"/>
    <col min="2562" max="2562" width="10.625" style="23" customWidth="1"/>
    <col min="2563" max="2563" width="6.625" style="23" customWidth="1"/>
    <col min="2564" max="2564" width="14.625" style="23" customWidth="1"/>
    <col min="2565" max="2565" width="6.625" style="23" customWidth="1"/>
    <col min="2566" max="2566" width="90.625" style="23" customWidth="1"/>
    <col min="2567" max="2567" width="9.625" style="23" customWidth="1"/>
    <col min="2568" max="2816" width="9" style="23"/>
    <col min="2817" max="2817" width="4.625" style="23" customWidth="1"/>
    <col min="2818" max="2818" width="10.625" style="23" customWidth="1"/>
    <col min="2819" max="2819" width="6.625" style="23" customWidth="1"/>
    <col min="2820" max="2820" width="14.625" style="23" customWidth="1"/>
    <col min="2821" max="2821" width="6.625" style="23" customWidth="1"/>
    <col min="2822" max="2822" width="90.625" style="23" customWidth="1"/>
    <col min="2823" max="2823" width="9.625" style="23" customWidth="1"/>
    <col min="2824" max="3072" width="9" style="23"/>
    <col min="3073" max="3073" width="4.625" style="23" customWidth="1"/>
    <col min="3074" max="3074" width="10.625" style="23" customWidth="1"/>
    <col min="3075" max="3075" width="6.625" style="23" customWidth="1"/>
    <col min="3076" max="3076" width="14.625" style="23" customWidth="1"/>
    <col min="3077" max="3077" width="6.625" style="23" customWidth="1"/>
    <col min="3078" max="3078" width="90.625" style="23" customWidth="1"/>
    <col min="3079" max="3079" width="9.625" style="23" customWidth="1"/>
    <col min="3080" max="3328" width="9" style="23"/>
    <col min="3329" max="3329" width="4.625" style="23" customWidth="1"/>
    <col min="3330" max="3330" width="10.625" style="23" customWidth="1"/>
    <col min="3331" max="3331" width="6.625" style="23" customWidth="1"/>
    <col min="3332" max="3332" width="14.625" style="23" customWidth="1"/>
    <col min="3333" max="3333" width="6.625" style="23" customWidth="1"/>
    <col min="3334" max="3334" width="90.625" style="23" customWidth="1"/>
    <col min="3335" max="3335" width="9.625" style="23" customWidth="1"/>
    <col min="3336" max="3584" width="9" style="23"/>
    <col min="3585" max="3585" width="4.625" style="23" customWidth="1"/>
    <col min="3586" max="3586" width="10.625" style="23" customWidth="1"/>
    <col min="3587" max="3587" width="6.625" style="23" customWidth="1"/>
    <col min="3588" max="3588" width="14.625" style="23" customWidth="1"/>
    <col min="3589" max="3589" width="6.625" style="23" customWidth="1"/>
    <col min="3590" max="3590" width="90.625" style="23" customWidth="1"/>
    <col min="3591" max="3591" width="9.625" style="23" customWidth="1"/>
    <col min="3592" max="3840" width="9" style="23"/>
    <col min="3841" max="3841" width="4.625" style="23" customWidth="1"/>
    <col min="3842" max="3842" width="10.625" style="23" customWidth="1"/>
    <col min="3843" max="3843" width="6.625" style="23" customWidth="1"/>
    <col min="3844" max="3844" width="14.625" style="23" customWidth="1"/>
    <col min="3845" max="3845" width="6.625" style="23" customWidth="1"/>
    <col min="3846" max="3846" width="90.625" style="23" customWidth="1"/>
    <col min="3847" max="3847" width="9.625" style="23" customWidth="1"/>
    <col min="3848" max="4096" width="9" style="23"/>
    <col min="4097" max="4097" width="4.625" style="23" customWidth="1"/>
    <col min="4098" max="4098" width="10.625" style="23" customWidth="1"/>
    <col min="4099" max="4099" width="6.625" style="23" customWidth="1"/>
    <col min="4100" max="4100" width="14.625" style="23" customWidth="1"/>
    <col min="4101" max="4101" width="6.625" style="23" customWidth="1"/>
    <col min="4102" max="4102" width="90.625" style="23" customWidth="1"/>
    <col min="4103" max="4103" width="9.625" style="23" customWidth="1"/>
    <col min="4104" max="4352" width="9" style="23"/>
    <col min="4353" max="4353" width="4.625" style="23" customWidth="1"/>
    <col min="4354" max="4354" width="10.625" style="23" customWidth="1"/>
    <col min="4355" max="4355" width="6.625" style="23" customWidth="1"/>
    <col min="4356" max="4356" width="14.625" style="23" customWidth="1"/>
    <col min="4357" max="4357" width="6.625" style="23" customWidth="1"/>
    <col min="4358" max="4358" width="90.625" style="23" customWidth="1"/>
    <col min="4359" max="4359" width="9.625" style="23" customWidth="1"/>
    <col min="4360" max="4608" width="9" style="23"/>
    <col min="4609" max="4609" width="4.625" style="23" customWidth="1"/>
    <col min="4610" max="4610" width="10.625" style="23" customWidth="1"/>
    <col min="4611" max="4611" width="6.625" style="23" customWidth="1"/>
    <col min="4612" max="4612" width="14.625" style="23" customWidth="1"/>
    <col min="4613" max="4613" width="6.625" style="23" customWidth="1"/>
    <col min="4614" max="4614" width="90.625" style="23" customWidth="1"/>
    <col min="4615" max="4615" width="9.625" style="23" customWidth="1"/>
    <col min="4616" max="4864" width="9" style="23"/>
    <col min="4865" max="4865" width="4.625" style="23" customWidth="1"/>
    <col min="4866" max="4866" width="10.625" style="23" customWidth="1"/>
    <col min="4867" max="4867" width="6.625" style="23" customWidth="1"/>
    <col min="4868" max="4868" width="14.625" style="23" customWidth="1"/>
    <col min="4869" max="4869" width="6.625" style="23" customWidth="1"/>
    <col min="4870" max="4870" width="90.625" style="23" customWidth="1"/>
    <col min="4871" max="4871" width="9.625" style="23" customWidth="1"/>
    <col min="4872" max="5120" width="9" style="23"/>
    <col min="5121" max="5121" width="4.625" style="23" customWidth="1"/>
    <col min="5122" max="5122" width="10.625" style="23" customWidth="1"/>
    <col min="5123" max="5123" width="6.625" style="23" customWidth="1"/>
    <col min="5124" max="5124" width="14.625" style="23" customWidth="1"/>
    <col min="5125" max="5125" width="6.625" style="23" customWidth="1"/>
    <col min="5126" max="5126" width="90.625" style="23" customWidth="1"/>
    <col min="5127" max="5127" width="9.625" style="23" customWidth="1"/>
    <col min="5128" max="5376" width="9" style="23"/>
    <col min="5377" max="5377" width="4.625" style="23" customWidth="1"/>
    <col min="5378" max="5378" width="10.625" style="23" customWidth="1"/>
    <col min="5379" max="5379" width="6.625" style="23" customWidth="1"/>
    <col min="5380" max="5380" width="14.625" style="23" customWidth="1"/>
    <col min="5381" max="5381" width="6.625" style="23" customWidth="1"/>
    <col min="5382" max="5382" width="90.625" style="23" customWidth="1"/>
    <col min="5383" max="5383" width="9.625" style="23" customWidth="1"/>
    <col min="5384" max="5632" width="9" style="23"/>
    <col min="5633" max="5633" width="4.625" style="23" customWidth="1"/>
    <col min="5634" max="5634" width="10.625" style="23" customWidth="1"/>
    <col min="5635" max="5635" width="6.625" style="23" customWidth="1"/>
    <col min="5636" max="5636" width="14.625" style="23" customWidth="1"/>
    <col min="5637" max="5637" width="6.625" style="23" customWidth="1"/>
    <col min="5638" max="5638" width="90.625" style="23" customWidth="1"/>
    <col min="5639" max="5639" width="9.625" style="23" customWidth="1"/>
    <col min="5640" max="5888" width="9" style="23"/>
    <col min="5889" max="5889" width="4.625" style="23" customWidth="1"/>
    <col min="5890" max="5890" width="10.625" style="23" customWidth="1"/>
    <col min="5891" max="5891" width="6.625" style="23" customWidth="1"/>
    <col min="5892" max="5892" width="14.625" style="23" customWidth="1"/>
    <col min="5893" max="5893" width="6.625" style="23" customWidth="1"/>
    <col min="5894" max="5894" width="90.625" style="23" customWidth="1"/>
    <col min="5895" max="5895" width="9.625" style="23" customWidth="1"/>
    <col min="5896" max="6144" width="9" style="23"/>
    <col min="6145" max="6145" width="4.625" style="23" customWidth="1"/>
    <col min="6146" max="6146" width="10.625" style="23" customWidth="1"/>
    <col min="6147" max="6147" width="6.625" style="23" customWidth="1"/>
    <col min="6148" max="6148" width="14.625" style="23" customWidth="1"/>
    <col min="6149" max="6149" width="6.625" style="23" customWidth="1"/>
    <col min="6150" max="6150" width="90.625" style="23" customWidth="1"/>
    <col min="6151" max="6151" width="9.625" style="23" customWidth="1"/>
    <col min="6152" max="6400" width="9" style="23"/>
    <col min="6401" max="6401" width="4.625" style="23" customWidth="1"/>
    <col min="6402" max="6402" width="10.625" style="23" customWidth="1"/>
    <col min="6403" max="6403" width="6.625" style="23" customWidth="1"/>
    <col min="6404" max="6404" width="14.625" style="23" customWidth="1"/>
    <col min="6405" max="6405" width="6.625" style="23" customWidth="1"/>
    <col min="6406" max="6406" width="90.625" style="23" customWidth="1"/>
    <col min="6407" max="6407" width="9.625" style="23" customWidth="1"/>
    <col min="6408" max="6656" width="9" style="23"/>
    <col min="6657" max="6657" width="4.625" style="23" customWidth="1"/>
    <col min="6658" max="6658" width="10.625" style="23" customWidth="1"/>
    <col min="6659" max="6659" width="6.625" style="23" customWidth="1"/>
    <col min="6660" max="6660" width="14.625" style="23" customWidth="1"/>
    <col min="6661" max="6661" width="6.625" style="23" customWidth="1"/>
    <col min="6662" max="6662" width="90.625" style="23" customWidth="1"/>
    <col min="6663" max="6663" width="9.625" style="23" customWidth="1"/>
    <col min="6664" max="6912" width="9" style="23"/>
    <col min="6913" max="6913" width="4.625" style="23" customWidth="1"/>
    <col min="6914" max="6914" width="10.625" style="23" customWidth="1"/>
    <col min="6915" max="6915" width="6.625" style="23" customWidth="1"/>
    <col min="6916" max="6916" width="14.625" style="23" customWidth="1"/>
    <col min="6917" max="6917" width="6.625" style="23" customWidth="1"/>
    <col min="6918" max="6918" width="90.625" style="23" customWidth="1"/>
    <col min="6919" max="6919" width="9.625" style="23" customWidth="1"/>
    <col min="6920" max="7168" width="9" style="23"/>
    <col min="7169" max="7169" width="4.625" style="23" customWidth="1"/>
    <col min="7170" max="7170" width="10.625" style="23" customWidth="1"/>
    <col min="7171" max="7171" width="6.625" style="23" customWidth="1"/>
    <col min="7172" max="7172" width="14.625" style="23" customWidth="1"/>
    <col min="7173" max="7173" width="6.625" style="23" customWidth="1"/>
    <col min="7174" max="7174" width="90.625" style="23" customWidth="1"/>
    <col min="7175" max="7175" width="9.625" style="23" customWidth="1"/>
    <col min="7176" max="7424" width="9" style="23"/>
    <col min="7425" max="7425" width="4.625" style="23" customWidth="1"/>
    <col min="7426" max="7426" width="10.625" style="23" customWidth="1"/>
    <col min="7427" max="7427" width="6.625" style="23" customWidth="1"/>
    <col min="7428" max="7428" width="14.625" style="23" customWidth="1"/>
    <col min="7429" max="7429" width="6.625" style="23" customWidth="1"/>
    <col min="7430" max="7430" width="90.625" style="23" customWidth="1"/>
    <col min="7431" max="7431" width="9.625" style="23" customWidth="1"/>
    <col min="7432" max="7680" width="9" style="23"/>
    <col min="7681" max="7681" width="4.625" style="23" customWidth="1"/>
    <col min="7682" max="7682" width="10.625" style="23" customWidth="1"/>
    <col min="7683" max="7683" width="6.625" style="23" customWidth="1"/>
    <col min="7684" max="7684" width="14.625" style="23" customWidth="1"/>
    <col min="7685" max="7685" width="6.625" style="23" customWidth="1"/>
    <col min="7686" max="7686" width="90.625" style="23" customWidth="1"/>
    <col min="7687" max="7687" width="9.625" style="23" customWidth="1"/>
    <col min="7688" max="7936" width="9" style="23"/>
    <col min="7937" max="7937" width="4.625" style="23" customWidth="1"/>
    <col min="7938" max="7938" width="10.625" style="23" customWidth="1"/>
    <col min="7939" max="7939" width="6.625" style="23" customWidth="1"/>
    <col min="7940" max="7940" width="14.625" style="23" customWidth="1"/>
    <col min="7941" max="7941" width="6.625" style="23" customWidth="1"/>
    <col min="7942" max="7942" width="90.625" style="23" customWidth="1"/>
    <col min="7943" max="7943" width="9.625" style="23" customWidth="1"/>
    <col min="7944" max="8192" width="9" style="23"/>
    <col min="8193" max="8193" width="4.625" style="23" customWidth="1"/>
    <col min="8194" max="8194" width="10.625" style="23" customWidth="1"/>
    <col min="8195" max="8195" width="6.625" style="23" customWidth="1"/>
    <col min="8196" max="8196" width="14.625" style="23" customWidth="1"/>
    <col min="8197" max="8197" width="6.625" style="23" customWidth="1"/>
    <col min="8198" max="8198" width="90.625" style="23" customWidth="1"/>
    <col min="8199" max="8199" width="9.625" style="23" customWidth="1"/>
    <col min="8200" max="8448" width="9" style="23"/>
    <col min="8449" max="8449" width="4.625" style="23" customWidth="1"/>
    <col min="8450" max="8450" width="10.625" style="23" customWidth="1"/>
    <col min="8451" max="8451" width="6.625" style="23" customWidth="1"/>
    <col min="8452" max="8452" width="14.625" style="23" customWidth="1"/>
    <col min="8453" max="8453" width="6.625" style="23" customWidth="1"/>
    <col min="8454" max="8454" width="90.625" style="23" customWidth="1"/>
    <col min="8455" max="8455" width="9.625" style="23" customWidth="1"/>
    <col min="8456" max="8704" width="9" style="23"/>
    <col min="8705" max="8705" width="4.625" style="23" customWidth="1"/>
    <col min="8706" max="8706" width="10.625" style="23" customWidth="1"/>
    <col min="8707" max="8707" width="6.625" style="23" customWidth="1"/>
    <col min="8708" max="8708" width="14.625" style="23" customWidth="1"/>
    <col min="8709" max="8709" width="6.625" style="23" customWidth="1"/>
    <col min="8710" max="8710" width="90.625" style="23" customWidth="1"/>
    <col min="8711" max="8711" width="9.625" style="23" customWidth="1"/>
    <col min="8712" max="8960" width="9" style="23"/>
    <col min="8961" max="8961" width="4.625" style="23" customWidth="1"/>
    <col min="8962" max="8962" width="10.625" style="23" customWidth="1"/>
    <col min="8963" max="8963" width="6.625" style="23" customWidth="1"/>
    <col min="8964" max="8964" width="14.625" style="23" customWidth="1"/>
    <col min="8965" max="8965" width="6.625" style="23" customWidth="1"/>
    <col min="8966" max="8966" width="90.625" style="23" customWidth="1"/>
    <col min="8967" max="8967" width="9.625" style="23" customWidth="1"/>
    <col min="8968" max="9216" width="9" style="23"/>
    <col min="9217" max="9217" width="4.625" style="23" customWidth="1"/>
    <col min="9218" max="9218" width="10.625" style="23" customWidth="1"/>
    <col min="9219" max="9219" width="6.625" style="23" customWidth="1"/>
    <col min="9220" max="9220" width="14.625" style="23" customWidth="1"/>
    <col min="9221" max="9221" width="6.625" style="23" customWidth="1"/>
    <col min="9222" max="9222" width="90.625" style="23" customWidth="1"/>
    <col min="9223" max="9223" width="9.625" style="23" customWidth="1"/>
    <col min="9224" max="9472" width="9" style="23"/>
    <col min="9473" max="9473" width="4.625" style="23" customWidth="1"/>
    <col min="9474" max="9474" width="10.625" style="23" customWidth="1"/>
    <col min="9475" max="9475" width="6.625" style="23" customWidth="1"/>
    <col min="9476" max="9476" width="14.625" style="23" customWidth="1"/>
    <col min="9477" max="9477" width="6.625" style="23" customWidth="1"/>
    <col min="9478" max="9478" width="90.625" style="23" customWidth="1"/>
    <col min="9479" max="9479" width="9.625" style="23" customWidth="1"/>
    <col min="9480" max="9728" width="9" style="23"/>
    <col min="9729" max="9729" width="4.625" style="23" customWidth="1"/>
    <col min="9730" max="9730" width="10.625" style="23" customWidth="1"/>
    <col min="9731" max="9731" width="6.625" style="23" customWidth="1"/>
    <col min="9732" max="9732" width="14.625" style="23" customWidth="1"/>
    <col min="9733" max="9733" width="6.625" style="23" customWidth="1"/>
    <col min="9734" max="9734" width="90.625" style="23" customWidth="1"/>
    <col min="9735" max="9735" width="9.625" style="23" customWidth="1"/>
    <col min="9736" max="9984" width="9" style="23"/>
    <col min="9985" max="9985" width="4.625" style="23" customWidth="1"/>
    <col min="9986" max="9986" width="10.625" style="23" customWidth="1"/>
    <col min="9987" max="9987" width="6.625" style="23" customWidth="1"/>
    <col min="9988" max="9988" width="14.625" style="23" customWidth="1"/>
    <col min="9989" max="9989" width="6.625" style="23" customWidth="1"/>
    <col min="9990" max="9990" width="90.625" style="23" customWidth="1"/>
    <col min="9991" max="9991" width="9.625" style="23" customWidth="1"/>
    <col min="9992" max="10240" width="9" style="23"/>
    <col min="10241" max="10241" width="4.625" style="23" customWidth="1"/>
    <col min="10242" max="10242" width="10.625" style="23" customWidth="1"/>
    <col min="10243" max="10243" width="6.625" style="23" customWidth="1"/>
    <col min="10244" max="10244" width="14.625" style="23" customWidth="1"/>
    <col min="10245" max="10245" width="6.625" style="23" customWidth="1"/>
    <col min="10246" max="10246" width="90.625" style="23" customWidth="1"/>
    <col min="10247" max="10247" width="9.625" style="23" customWidth="1"/>
    <col min="10248" max="10496" width="9" style="23"/>
    <col min="10497" max="10497" width="4.625" style="23" customWidth="1"/>
    <col min="10498" max="10498" width="10.625" style="23" customWidth="1"/>
    <col min="10499" max="10499" width="6.625" style="23" customWidth="1"/>
    <col min="10500" max="10500" width="14.625" style="23" customWidth="1"/>
    <col min="10501" max="10501" width="6.625" style="23" customWidth="1"/>
    <col min="10502" max="10502" width="90.625" style="23" customWidth="1"/>
    <col min="10503" max="10503" width="9.625" style="23" customWidth="1"/>
    <col min="10504" max="10752" width="9" style="23"/>
    <col min="10753" max="10753" width="4.625" style="23" customWidth="1"/>
    <col min="10754" max="10754" width="10.625" style="23" customWidth="1"/>
    <col min="10755" max="10755" width="6.625" style="23" customWidth="1"/>
    <col min="10756" max="10756" width="14.625" style="23" customWidth="1"/>
    <col min="10757" max="10757" width="6.625" style="23" customWidth="1"/>
    <col min="10758" max="10758" width="90.625" style="23" customWidth="1"/>
    <col min="10759" max="10759" width="9.625" style="23" customWidth="1"/>
    <col min="10760" max="11008" width="9" style="23"/>
    <col min="11009" max="11009" width="4.625" style="23" customWidth="1"/>
    <col min="11010" max="11010" width="10.625" style="23" customWidth="1"/>
    <col min="11011" max="11011" width="6.625" style="23" customWidth="1"/>
    <col min="11012" max="11012" width="14.625" style="23" customWidth="1"/>
    <col min="11013" max="11013" width="6.625" style="23" customWidth="1"/>
    <col min="11014" max="11014" width="90.625" style="23" customWidth="1"/>
    <col min="11015" max="11015" width="9.625" style="23" customWidth="1"/>
    <col min="11016" max="11264" width="9" style="23"/>
    <col min="11265" max="11265" width="4.625" style="23" customWidth="1"/>
    <col min="11266" max="11266" width="10.625" style="23" customWidth="1"/>
    <col min="11267" max="11267" width="6.625" style="23" customWidth="1"/>
    <col min="11268" max="11268" width="14.625" style="23" customWidth="1"/>
    <col min="11269" max="11269" width="6.625" style="23" customWidth="1"/>
    <col min="11270" max="11270" width="90.625" style="23" customWidth="1"/>
    <col min="11271" max="11271" width="9.625" style="23" customWidth="1"/>
    <col min="11272" max="11520" width="9" style="23"/>
    <col min="11521" max="11521" width="4.625" style="23" customWidth="1"/>
    <col min="11522" max="11522" width="10.625" style="23" customWidth="1"/>
    <col min="11523" max="11523" width="6.625" style="23" customWidth="1"/>
    <col min="11524" max="11524" width="14.625" style="23" customWidth="1"/>
    <col min="11525" max="11525" width="6.625" style="23" customWidth="1"/>
    <col min="11526" max="11526" width="90.625" style="23" customWidth="1"/>
    <col min="11527" max="11527" width="9.625" style="23" customWidth="1"/>
    <col min="11528" max="11776" width="9" style="23"/>
    <col min="11777" max="11777" width="4.625" style="23" customWidth="1"/>
    <col min="11778" max="11778" width="10.625" style="23" customWidth="1"/>
    <col min="11779" max="11779" width="6.625" style="23" customWidth="1"/>
    <col min="11780" max="11780" width="14.625" style="23" customWidth="1"/>
    <col min="11781" max="11781" width="6.625" style="23" customWidth="1"/>
    <col min="11782" max="11782" width="90.625" style="23" customWidth="1"/>
    <col min="11783" max="11783" width="9.625" style="23" customWidth="1"/>
    <col min="11784" max="12032" width="9" style="23"/>
    <col min="12033" max="12033" width="4.625" style="23" customWidth="1"/>
    <col min="12034" max="12034" width="10.625" style="23" customWidth="1"/>
    <col min="12035" max="12035" width="6.625" style="23" customWidth="1"/>
    <col min="12036" max="12036" width="14.625" style="23" customWidth="1"/>
    <col min="12037" max="12037" width="6.625" style="23" customWidth="1"/>
    <col min="12038" max="12038" width="90.625" style="23" customWidth="1"/>
    <col min="12039" max="12039" width="9.625" style="23" customWidth="1"/>
    <col min="12040" max="12288" width="9" style="23"/>
    <col min="12289" max="12289" width="4.625" style="23" customWidth="1"/>
    <col min="12290" max="12290" width="10.625" style="23" customWidth="1"/>
    <col min="12291" max="12291" width="6.625" style="23" customWidth="1"/>
    <col min="12292" max="12292" width="14.625" style="23" customWidth="1"/>
    <col min="12293" max="12293" width="6.625" style="23" customWidth="1"/>
    <col min="12294" max="12294" width="90.625" style="23" customWidth="1"/>
    <col min="12295" max="12295" width="9.625" style="23" customWidth="1"/>
    <col min="12296" max="12544" width="9" style="23"/>
    <col min="12545" max="12545" width="4.625" style="23" customWidth="1"/>
    <col min="12546" max="12546" width="10.625" style="23" customWidth="1"/>
    <col min="12547" max="12547" width="6.625" style="23" customWidth="1"/>
    <col min="12548" max="12548" width="14.625" style="23" customWidth="1"/>
    <col min="12549" max="12549" width="6.625" style="23" customWidth="1"/>
    <col min="12550" max="12550" width="90.625" style="23" customWidth="1"/>
    <col min="12551" max="12551" width="9.625" style="23" customWidth="1"/>
    <col min="12552" max="12800" width="9" style="23"/>
    <col min="12801" max="12801" width="4.625" style="23" customWidth="1"/>
    <col min="12802" max="12802" width="10.625" style="23" customWidth="1"/>
    <col min="12803" max="12803" width="6.625" style="23" customWidth="1"/>
    <col min="12804" max="12804" width="14.625" style="23" customWidth="1"/>
    <col min="12805" max="12805" width="6.625" style="23" customWidth="1"/>
    <col min="12806" max="12806" width="90.625" style="23" customWidth="1"/>
    <col min="12807" max="12807" width="9.625" style="23" customWidth="1"/>
    <col min="12808" max="13056" width="9" style="23"/>
    <col min="13057" max="13057" width="4.625" style="23" customWidth="1"/>
    <col min="13058" max="13058" width="10.625" style="23" customWidth="1"/>
    <col min="13059" max="13059" width="6.625" style="23" customWidth="1"/>
    <col min="13060" max="13060" width="14.625" style="23" customWidth="1"/>
    <col min="13061" max="13061" width="6.625" style="23" customWidth="1"/>
    <col min="13062" max="13062" width="90.625" style="23" customWidth="1"/>
    <col min="13063" max="13063" width="9.625" style="23" customWidth="1"/>
    <col min="13064" max="13312" width="9" style="23"/>
    <col min="13313" max="13313" width="4.625" style="23" customWidth="1"/>
    <col min="13314" max="13314" width="10.625" style="23" customWidth="1"/>
    <col min="13315" max="13315" width="6.625" style="23" customWidth="1"/>
    <col min="13316" max="13316" width="14.625" style="23" customWidth="1"/>
    <col min="13317" max="13317" width="6.625" style="23" customWidth="1"/>
    <col min="13318" max="13318" width="90.625" style="23" customWidth="1"/>
    <col min="13319" max="13319" width="9.625" style="23" customWidth="1"/>
    <col min="13320" max="13568" width="9" style="23"/>
    <col min="13569" max="13569" width="4.625" style="23" customWidth="1"/>
    <col min="13570" max="13570" width="10.625" style="23" customWidth="1"/>
    <col min="13571" max="13571" width="6.625" style="23" customWidth="1"/>
    <col min="13572" max="13572" width="14.625" style="23" customWidth="1"/>
    <col min="13573" max="13573" width="6.625" style="23" customWidth="1"/>
    <col min="13574" max="13574" width="90.625" style="23" customWidth="1"/>
    <col min="13575" max="13575" width="9.625" style="23" customWidth="1"/>
    <col min="13576" max="13824" width="9" style="23"/>
    <col min="13825" max="13825" width="4.625" style="23" customWidth="1"/>
    <col min="13826" max="13826" width="10.625" style="23" customWidth="1"/>
    <col min="13827" max="13827" width="6.625" style="23" customWidth="1"/>
    <col min="13828" max="13828" width="14.625" style="23" customWidth="1"/>
    <col min="13829" max="13829" width="6.625" style="23" customWidth="1"/>
    <col min="13830" max="13830" width="90.625" style="23" customWidth="1"/>
    <col min="13831" max="13831" width="9.625" style="23" customWidth="1"/>
    <col min="13832" max="14080" width="9" style="23"/>
    <col min="14081" max="14081" width="4.625" style="23" customWidth="1"/>
    <col min="14082" max="14082" width="10.625" style="23" customWidth="1"/>
    <col min="14083" max="14083" width="6.625" style="23" customWidth="1"/>
    <col min="14084" max="14084" width="14.625" style="23" customWidth="1"/>
    <col min="14085" max="14085" width="6.625" style="23" customWidth="1"/>
    <col min="14086" max="14086" width="90.625" style="23" customWidth="1"/>
    <col min="14087" max="14087" width="9.625" style="23" customWidth="1"/>
    <col min="14088" max="14336" width="9" style="23"/>
    <col min="14337" max="14337" width="4.625" style="23" customWidth="1"/>
    <col min="14338" max="14338" width="10.625" style="23" customWidth="1"/>
    <col min="14339" max="14339" width="6.625" style="23" customWidth="1"/>
    <col min="14340" max="14340" width="14.625" style="23" customWidth="1"/>
    <col min="14341" max="14341" width="6.625" style="23" customWidth="1"/>
    <col min="14342" max="14342" width="90.625" style="23" customWidth="1"/>
    <col min="14343" max="14343" width="9.625" style="23" customWidth="1"/>
    <col min="14344" max="14592" width="9" style="23"/>
    <col min="14593" max="14593" width="4.625" style="23" customWidth="1"/>
    <col min="14594" max="14594" width="10.625" style="23" customWidth="1"/>
    <col min="14595" max="14595" width="6.625" style="23" customWidth="1"/>
    <col min="14596" max="14596" width="14.625" style="23" customWidth="1"/>
    <col min="14597" max="14597" width="6.625" style="23" customWidth="1"/>
    <col min="14598" max="14598" width="90.625" style="23" customWidth="1"/>
    <col min="14599" max="14599" width="9.625" style="23" customWidth="1"/>
    <col min="14600" max="14848" width="9" style="23"/>
    <col min="14849" max="14849" width="4.625" style="23" customWidth="1"/>
    <col min="14850" max="14850" width="10.625" style="23" customWidth="1"/>
    <col min="14851" max="14851" width="6.625" style="23" customWidth="1"/>
    <col min="14852" max="14852" width="14.625" style="23" customWidth="1"/>
    <col min="14853" max="14853" width="6.625" style="23" customWidth="1"/>
    <col min="14854" max="14854" width="90.625" style="23" customWidth="1"/>
    <col min="14855" max="14855" width="9.625" style="23" customWidth="1"/>
    <col min="14856" max="15104" width="9" style="23"/>
    <col min="15105" max="15105" width="4.625" style="23" customWidth="1"/>
    <col min="15106" max="15106" width="10.625" style="23" customWidth="1"/>
    <col min="15107" max="15107" width="6.625" style="23" customWidth="1"/>
    <col min="15108" max="15108" width="14.625" style="23" customWidth="1"/>
    <col min="15109" max="15109" width="6.625" style="23" customWidth="1"/>
    <col min="15110" max="15110" width="90.625" style="23" customWidth="1"/>
    <col min="15111" max="15111" width="9.625" style="23" customWidth="1"/>
    <col min="15112" max="15360" width="9" style="23"/>
    <col min="15361" max="15361" width="4.625" style="23" customWidth="1"/>
    <col min="15362" max="15362" width="10.625" style="23" customWidth="1"/>
    <col min="15363" max="15363" width="6.625" style="23" customWidth="1"/>
    <col min="15364" max="15364" width="14.625" style="23" customWidth="1"/>
    <col min="15365" max="15365" width="6.625" style="23" customWidth="1"/>
    <col min="15366" max="15366" width="90.625" style="23" customWidth="1"/>
    <col min="15367" max="15367" width="9.625" style="23" customWidth="1"/>
    <col min="15368" max="15616" width="9" style="23"/>
    <col min="15617" max="15617" width="4.625" style="23" customWidth="1"/>
    <col min="15618" max="15618" width="10.625" style="23" customWidth="1"/>
    <col min="15619" max="15619" width="6.625" style="23" customWidth="1"/>
    <col min="15620" max="15620" width="14.625" style="23" customWidth="1"/>
    <col min="15621" max="15621" width="6.625" style="23" customWidth="1"/>
    <col min="15622" max="15622" width="90.625" style="23" customWidth="1"/>
    <col min="15623" max="15623" width="9.625" style="23" customWidth="1"/>
    <col min="15624" max="15872" width="9" style="23"/>
    <col min="15873" max="15873" width="4.625" style="23" customWidth="1"/>
    <col min="15874" max="15874" width="10.625" style="23" customWidth="1"/>
    <col min="15875" max="15875" width="6.625" style="23" customWidth="1"/>
    <col min="15876" max="15876" width="14.625" style="23" customWidth="1"/>
    <col min="15877" max="15877" width="6.625" style="23" customWidth="1"/>
    <col min="15878" max="15878" width="90.625" style="23" customWidth="1"/>
    <col min="15879" max="15879" width="9.625" style="23" customWidth="1"/>
    <col min="15880" max="16128" width="9" style="23"/>
    <col min="16129" max="16129" width="4.625" style="23" customWidth="1"/>
    <col min="16130" max="16130" width="10.625" style="23" customWidth="1"/>
    <col min="16131" max="16131" width="6.625" style="23" customWidth="1"/>
    <col min="16132" max="16132" width="14.625" style="23" customWidth="1"/>
    <col min="16133" max="16133" width="6.625" style="23" customWidth="1"/>
    <col min="16134" max="16134" width="90.625" style="23" customWidth="1"/>
    <col min="16135" max="16135" width="9.625" style="23" customWidth="1"/>
    <col min="16136" max="16384" width="9" style="23"/>
  </cols>
  <sheetData>
    <row r="1" spans="1:11" ht="30" customHeight="1" thickBot="1">
      <c r="A1" s="819" t="s">
        <v>144</v>
      </c>
      <c r="B1" s="819"/>
      <c r="C1" s="116" t="s">
        <v>145</v>
      </c>
      <c r="D1" s="116" t="s">
        <v>146</v>
      </c>
      <c r="E1" s="116" t="s">
        <v>147</v>
      </c>
      <c r="F1" s="117" t="s">
        <v>148</v>
      </c>
      <c r="G1" s="118" t="s">
        <v>130</v>
      </c>
      <c r="H1" s="23" t="s">
        <v>149</v>
      </c>
    </row>
    <row r="2" spans="1:11" ht="50.1" customHeight="1" thickBot="1">
      <c r="A2" s="818">
        <v>1</v>
      </c>
      <c r="B2" s="818" t="s">
        <v>150</v>
      </c>
      <c r="C2" s="818">
        <v>17</v>
      </c>
      <c r="D2" s="818" t="s">
        <v>151</v>
      </c>
      <c r="E2" s="818">
        <v>17</v>
      </c>
      <c r="F2" s="119" t="s">
        <v>152</v>
      </c>
      <c r="G2" s="120">
        <v>1</v>
      </c>
      <c r="H2" s="121">
        <v>1</v>
      </c>
    </row>
    <row r="3" spans="1:11" ht="50.1" customHeight="1">
      <c r="A3" s="818"/>
      <c r="B3" s="818"/>
      <c r="C3" s="818"/>
      <c r="D3" s="818"/>
      <c r="E3" s="818"/>
      <c r="F3" s="119" t="s">
        <v>153</v>
      </c>
      <c r="G3" s="122">
        <v>1</v>
      </c>
      <c r="H3" s="121">
        <v>2</v>
      </c>
    </row>
    <row r="4" spans="1:11" ht="35.1" customHeight="1">
      <c r="A4" s="818">
        <v>2</v>
      </c>
      <c r="B4" s="820" t="s">
        <v>154</v>
      </c>
      <c r="C4" s="820">
        <v>115</v>
      </c>
      <c r="D4" s="818" t="s">
        <v>155</v>
      </c>
      <c r="E4" s="818">
        <v>63</v>
      </c>
      <c r="F4" s="119" t="s">
        <v>156</v>
      </c>
      <c r="G4" s="123">
        <v>2</v>
      </c>
      <c r="H4" s="121">
        <v>3</v>
      </c>
    </row>
    <row r="5" spans="1:11" ht="30" customHeight="1">
      <c r="A5" s="818"/>
      <c r="B5" s="820"/>
      <c r="C5" s="820"/>
      <c r="D5" s="818"/>
      <c r="E5" s="818"/>
      <c r="F5" s="124" t="s">
        <v>157</v>
      </c>
      <c r="G5" s="125">
        <v>2</v>
      </c>
      <c r="H5" s="121">
        <v>4</v>
      </c>
      <c r="I5" s="126"/>
      <c r="J5" s="126"/>
      <c r="K5" s="126"/>
    </row>
    <row r="6" spans="1:11" ht="35.1" customHeight="1">
      <c r="A6" s="818"/>
      <c r="B6" s="820"/>
      <c r="C6" s="820"/>
      <c r="D6" s="818"/>
      <c r="E6" s="818"/>
      <c r="F6" s="119" t="s">
        <v>158</v>
      </c>
      <c r="G6" s="123">
        <v>2</v>
      </c>
      <c r="H6" s="121">
        <v>5</v>
      </c>
    </row>
    <row r="7" spans="1:11" ht="30" customHeight="1">
      <c r="A7" s="818"/>
      <c r="B7" s="820"/>
      <c r="C7" s="820"/>
      <c r="D7" s="818"/>
      <c r="E7" s="818"/>
      <c r="F7" s="119" t="s">
        <v>159</v>
      </c>
      <c r="G7" s="123">
        <v>2</v>
      </c>
      <c r="H7" s="121">
        <v>11</v>
      </c>
    </row>
    <row r="8" spans="1:11" ht="50.1" customHeight="1">
      <c r="A8" s="818"/>
      <c r="B8" s="820"/>
      <c r="C8" s="820"/>
      <c r="D8" s="818" t="s">
        <v>160</v>
      </c>
      <c r="E8" s="818">
        <v>37</v>
      </c>
      <c r="F8" s="119" t="s">
        <v>161</v>
      </c>
      <c r="G8" s="123">
        <v>2</v>
      </c>
      <c r="H8" s="121">
        <v>16</v>
      </c>
    </row>
    <row r="9" spans="1:11" ht="50.1" customHeight="1">
      <c r="A9" s="818"/>
      <c r="B9" s="820"/>
      <c r="C9" s="820"/>
      <c r="D9" s="818"/>
      <c r="E9" s="818"/>
      <c r="F9" s="119" t="s">
        <v>162</v>
      </c>
      <c r="G9" s="123">
        <v>2</v>
      </c>
      <c r="H9" s="121">
        <v>17</v>
      </c>
    </row>
    <row r="10" spans="1:11" ht="35.1" customHeight="1">
      <c r="A10" s="818"/>
      <c r="B10" s="820"/>
      <c r="C10" s="820"/>
      <c r="D10" s="818"/>
      <c r="E10" s="818"/>
      <c r="F10" s="119" t="s">
        <v>163</v>
      </c>
      <c r="G10" s="123">
        <v>2</v>
      </c>
      <c r="H10" s="121">
        <v>6</v>
      </c>
    </row>
    <row r="11" spans="1:11" ht="35.1" customHeight="1">
      <c r="A11" s="818"/>
      <c r="B11" s="820"/>
      <c r="C11" s="820"/>
      <c r="D11" s="818" t="s">
        <v>164</v>
      </c>
      <c r="E11" s="818">
        <v>15</v>
      </c>
      <c r="F11" s="119" t="s">
        <v>165</v>
      </c>
      <c r="G11" s="123">
        <v>2</v>
      </c>
      <c r="H11" s="121">
        <v>7</v>
      </c>
    </row>
    <row r="12" spans="1:11" ht="35.1" customHeight="1">
      <c r="A12" s="818"/>
      <c r="B12" s="820"/>
      <c r="C12" s="820"/>
      <c r="D12" s="818"/>
      <c r="E12" s="818"/>
      <c r="F12" s="119" t="s">
        <v>166</v>
      </c>
      <c r="G12" s="123">
        <v>2</v>
      </c>
      <c r="H12" s="121">
        <v>12</v>
      </c>
    </row>
    <row r="13" spans="1:11" ht="35.1" customHeight="1">
      <c r="A13" s="818">
        <v>3</v>
      </c>
      <c r="B13" s="820" t="s">
        <v>167</v>
      </c>
      <c r="C13" s="818">
        <v>25</v>
      </c>
      <c r="D13" s="127" t="s">
        <v>168</v>
      </c>
      <c r="E13" s="128">
        <v>3</v>
      </c>
      <c r="F13" s="119" t="s">
        <v>169</v>
      </c>
      <c r="G13" s="123">
        <v>3</v>
      </c>
      <c r="H13" s="121">
        <v>19</v>
      </c>
    </row>
    <row r="14" spans="1:11" ht="35.1" customHeight="1">
      <c r="A14" s="818"/>
      <c r="B14" s="820"/>
      <c r="C14" s="818"/>
      <c r="D14" s="128" t="s">
        <v>170</v>
      </c>
      <c r="E14" s="128">
        <v>6</v>
      </c>
      <c r="F14" s="119" t="s">
        <v>171</v>
      </c>
      <c r="G14" s="122">
        <v>3</v>
      </c>
      <c r="H14" s="121">
        <v>21</v>
      </c>
    </row>
    <row r="15" spans="1:11" s="126" customFormat="1" ht="20.100000000000001" customHeight="1">
      <c r="A15" s="818"/>
      <c r="B15" s="820"/>
      <c r="C15" s="818"/>
      <c r="D15" s="128" t="s">
        <v>172</v>
      </c>
      <c r="E15" s="128">
        <v>8</v>
      </c>
      <c r="F15" s="76" t="s">
        <v>173</v>
      </c>
      <c r="G15" s="123">
        <v>3</v>
      </c>
      <c r="H15" s="121">
        <v>23</v>
      </c>
      <c r="I15" s="23"/>
      <c r="J15" s="23"/>
      <c r="K15" s="23"/>
    </row>
    <row r="16" spans="1:11" ht="50.1" customHeight="1">
      <c r="A16" s="818"/>
      <c r="B16" s="820"/>
      <c r="C16" s="818"/>
      <c r="D16" s="128" t="s">
        <v>174</v>
      </c>
      <c r="E16" s="128">
        <v>8</v>
      </c>
      <c r="F16" s="119" t="s">
        <v>175</v>
      </c>
      <c r="G16" s="123">
        <v>3</v>
      </c>
      <c r="H16" s="121">
        <v>22</v>
      </c>
    </row>
    <row r="17" spans="1:8" ht="35.1" customHeight="1">
      <c r="A17" s="818">
        <v>4</v>
      </c>
      <c r="B17" s="818" t="s">
        <v>176</v>
      </c>
      <c r="C17" s="818">
        <v>43</v>
      </c>
      <c r="D17" s="128" t="s">
        <v>177</v>
      </c>
      <c r="E17" s="128">
        <v>15</v>
      </c>
      <c r="F17" s="129" t="s">
        <v>178</v>
      </c>
      <c r="G17" s="123">
        <v>4</v>
      </c>
      <c r="H17" s="121">
        <v>24</v>
      </c>
    </row>
    <row r="18" spans="1:8" ht="30" customHeight="1">
      <c r="A18" s="818"/>
      <c r="B18" s="818"/>
      <c r="C18" s="818"/>
      <c r="D18" s="128" t="s">
        <v>179</v>
      </c>
      <c r="E18" s="128">
        <v>8</v>
      </c>
      <c r="F18" s="129" t="s">
        <v>180</v>
      </c>
      <c r="G18" s="123">
        <v>4</v>
      </c>
      <c r="H18" s="121">
        <v>27</v>
      </c>
    </row>
    <row r="19" spans="1:8" ht="35.1" customHeight="1">
      <c r="A19" s="818"/>
      <c r="B19" s="818"/>
      <c r="C19" s="818"/>
      <c r="D19" s="127" t="s">
        <v>181</v>
      </c>
      <c r="E19" s="128">
        <v>6</v>
      </c>
      <c r="F19" s="76" t="s">
        <v>182</v>
      </c>
      <c r="G19" s="130">
        <v>4</v>
      </c>
      <c r="H19" s="121">
        <v>25</v>
      </c>
    </row>
    <row r="20" spans="1:8" ht="39.950000000000003" customHeight="1">
      <c r="A20" s="818"/>
      <c r="B20" s="818"/>
      <c r="C20" s="818"/>
      <c r="D20" s="127" t="s">
        <v>183</v>
      </c>
      <c r="E20" s="128">
        <v>14</v>
      </c>
      <c r="F20" s="119" t="s">
        <v>184</v>
      </c>
      <c r="G20" s="123">
        <v>4</v>
      </c>
      <c r="H20" s="121">
        <v>26</v>
      </c>
    </row>
    <row r="21" spans="1:8" ht="50.1" customHeight="1">
      <c r="A21" s="818">
        <v>5</v>
      </c>
      <c r="B21" s="818" t="s">
        <v>185</v>
      </c>
      <c r="C21" s="818">
        <v>18</v>
      </c>
      <c r="D21" s="131" t="s">
        <v>186</v>
      </c>
      <c r="E21" s="128">
        <v>11</v>
      </c>
      <c r="F21" s="119" t="s">
        <v>187</v>
      </c>
      <c r="G21" s="122">
        <v>5</v>
      </c>
      <c r="H21" s="121">
        <v>28</v>
      </c>
    </row>
    <row r="22" spans="1:8" ht="35.1" customHeight="1">
      <c r="A22" s="818"/>
      <c r="B22" s="818"/>
      <c r="C22" s="818"/>
      <c r="D22" s="128" t="s">
        <v>188</v>
      </c>
      <c r="E22" s="128">
        <v>3</v>
      </c>
      <c r="F22" s="119" t="s">
        <v>189</v>
      </c>
      <c r="G22" s="123">
        <v>5</v>
      </c>
      <c r="H22" s="121">
        <v>29</v>
      </c>
    </row>
    <row r="23" spans="1:8" ht="30" customHeight="1">
      <c r="A23" s="818"/>
      <c r="B23" s="818"/>
      <c r="C23" s="818"/>
      <c r="D23" s="128" t="s">
        <v>190</v>
      </c>
      <c r="E23" s="128">
        <v>4</v>
      </c>
      <c r="F23" s="119" t="s">
        <v>191</v>
      </c>
      <c r="G23" s="122">
        <v>5</v>
      </c>
      <c r="H23" s="121">
        <v>30</v>
      </c>
    </row>
    <row r="24" spans="1:8" ht="20.100000000000001" customHeight="1">
      <c r="A24" s="818">
        <v>6</v>
      </c>
      <c r="B24" s="820" t="s">
        <v>192</v>
      </c>
      <c r="C24" s="818">
        <v>27</v>
      </c>
      <c r="D24" s="128" t="s">
        <v>193</v>
      </c>
      <c r="E24" s="128">
        <v>2</v>
      </c>
      <c r="F24" s="76" t="s">
        <v>194</v>
      </c>
      <c r="G24" s="123">
        <v>6</v>
      </c>
      <c r="H24" s="121">
        <v>31</v>
      </c>
    </row>
    <row r="25" spans="1:8" ht="35.1" customHeight="1">
      <c r="A25" s="818"/>
      <c r="B25" s="820"/>
      <c r="C25" s="818"/>
      <c r="D25" s="818" t="s">
        <v>195</v>
      </c>
      <c r="E25" s="818">
        <v>13</v>
      </c>
      <c r="F25" s="119" t="s">
        <v>196</v>
      </c>
      <c r="G25" s="122">
        <v>7</v>
      </c>
      <c r="H25" s="121">
        <v>32</v>
      </c>
    </row>
    <row r="26" spans="1:8" ht="35.1" customHeight="1">
      <c r="A26" s="818"/>
      <c r="B26" s="820"/>
      <c r="C26" s="818"/>
      <c r="D26" s="818"/>
      <c r="E26" s="818"/>
      <c r="F26" s="119" t="s">
        <v>197</v>
      </c>
      <c r="G26" s="122">
        <v>7</v>
      </c>
      <c r="H26" s="121">
        <v>34</v>
      </c>
    </row>
    <row r="27" spans="1:8" ht="35.1" customHeight="1">
      <c r="A27" s="818"/>
      <c r="B27" s="820"/>
      <c r="C27" s="818"/>
      <c r="D27" s="128" t="s">
        <v>198</v>
      </c>
      <c r="E27" s="128">
        <v>1</v>
      </c>
      <c r="F27" s="119" t="s">
        <v>199</v>
      </c>
      <c r="G27" s="122">
        <v>8</v>
      </c>
      <c r="H27" s="121">
        <v>35</v>
      </c>
    </row>
    <row r="28" spans="1:8" ht="35.1" customHeight="1">
      <c r="A28" s="818"/>
      <c r="B28" s="820"/>
      <c r="C28" s="818"/>
      <c r="D28" s="820" t="s">
        <v>200</v>
      </c>
      <c r="E28" s="818">
        <v>11</v>
      </c>
      <c r="F28" s="119" t="s">
        <v>201</v>
      </c>
      <c r="G28" s="122">
        <v>9</v>
      </c>
      <c r="H28" s="121">
        <v>36</v>
      </c>
    </row>
    <row r="29" spans="1:8" ht="35.1" customHeight="1">
      <c r="A29" s="818"/>
      <c r="B29" s="820"/>
      <c r="C29" s="818"/>
      <c r="D29" s="820"/>
      <c r="E29" s="818"/>
      <c r="F29" s="119" t="s">
        <v>202</v>
      </c>
      <c r="G29" s="123">
        <v>9</v>
      </c>
      <c r="H29" s="121">
        <v>37</v>
      </c>
    </row>
    <row r="30" spans="1:8" ht="35.1" customHeight="1">
      <c r="A30" s="818"/>
      <c r="B30" s="820"/>
      <c r="C30" s="818"/>
      <c r="D30" s="820"/>
      <c r="E30" s="818"/>
      <c r="F30" s="119" t="s">
        <v>203</v>
      </c>
      <c r="G30" s="123">
        <v>9</v>
      </c>
      <c r="H30" s="121">
        <v>38</v>
      </c>
    </row>
    <row r="31" spans="1:8" ht="35.1" customHeight="1">
      <c r="A31" s="818">
        <v>7</v>
      </c>
      <c r="B31" s="821" t="s">
        <v>204</v>
      </c>
      <c r="C31" s="818">
        <v>81</v>
      </c>
      <c r="D31" s="818" t="s">
        <v>155</v>
      </c>
      <c r="E31" s="820">
        <v>43</v>
      </c>
      <c r="F31" s="119" t="s">
        <v>205</v>
      </c>
      <c r="G31" s="122">
        <v>10</v>
      </c>
      <c r="H31" s="121">
        <v>39</v>
      </c>
    </row>
    <row r="32" spans="1:8" ht="35.1" customHeight="1">
      <c r="A32" s="818"/>
      <c r="B32" s="822"/>
      <c r="C32" s="818"/>
      <c r="D32" s="818"/>
      <c r="E32" s="820"/>
      <c r="F32" s="119" t="s">
        <v>206</v>
      </c>
      <c r="G32" s="123">
        <v>10</v>
      </c>
      <c r="H32" s="121">
        <v>40</v>
      </c>
    </row>
    <row r="33" spans="1:8" ht="50.1" customHeight="1">
      <c r="A33" s="818"/>
      <c r="B33" s="822"/>
      <c r="C33" s="818"/>
      <c r="D33" s="818"/>
      <c r="E33" s="820"/>
      <c r="F33" s="119" t="s">
        <v>207</v>
      </c>
      <c r="G33" s="123">
        <v>10</v>
      </c>
      <c r="H33" s="121">
        <v>41</v>
      </c>
    </row>
    <row r="34" spans="1:8" ht="50.1" customHeight="1">
      <c r="A34" s="818"/>
      <c r="B34" s="822"/>
      <c r="C34" s="818"/>
      <c r="D34" s="818"/>
      <c r="E34" s="820"/>
      <c r="F34" s="119" t="s">
        <v>208</v>
      </c>
      <c r="G34" s="123">
        <v>10</v>
      </c>
      <c r="H34" s="121">
        <v>42</v>
      </c>
    </row>
    <row r="35" spans="1:8" ht="35.1" customHeight="1" thickBot="1">
      <c r="A35" s="818"/>
      <c r="B35" s="822"/>
      <c r="C35" s="818"/>
      <c r="D35" s="818"/>
      <c r="E35" s="820"/>
      <c r="F35" s="119" t="s">
        <v>209</v>
      </c>
      <c r="G35" s="120">
        <v>10</v>
      </c>
      <c r="H35" s="121">
        <v>43</v>
      </c>
    </row>
    <row r="36" spans="1:8" ht="35.1" customHeight="1">
      <c r="A36" s="818"/>
      <c r="B36" s="822"/>
      <c r="C36" s="818"/>
      <c r="D36" s="820" t="s">
        <v>210</v>
      </c>
      <c r="E36" s="818">
        <v>38</v>
      </c>
      <c r="F36" s="119" t="s">
        <v>211</v>
      </c>
      <c r="G36" s="123">
        <v>10</v>
      </c>
      <c r="H36" s="121">
        <v>44</v>
      </c>
    </row>
    <row r="37" spans="1:8" ht="20.100000000000001" customHeight="1">
      <c r="A37" s="818"/>
      <c r="B37" s="822"/>
      <c r="C37" s="818"/>
      <c r="D37" s="820"/>
      <c r="E37" s="818"/>
      <c r="F37" s="119" t="s">
        <v>212</v>
      </c>
      <c r="G37" s="123">
        <v>10</v>
      </c>
      <c r="H37" s="121">
        <v>45</v>
      </c>
    </row>
    <row r="38" spans="1:8" ht="35.1" customHeight="1" thickBot="1">
      <c r="A38" s="818"/>
      <c r="B38" s="823"/>
      <c r="C38" s="818"/>
      <c r="D38" s="820"/>
      <c r="E38" s="818"/>
      <c r="F38" s="119" t="s">
        <v>213</v>
      </c>
      <c r="G38" s="120">
        <v>10</v>
      </c>
      <c r="H38" s="121">
        <v>46</v>
      </c>
    </row>
    <row r="39" spans="1:8" ht="50.1" customHeight="1">
      <c r="A39" s="818">
        <v>8</v>
      </c>
      <c r="B39" s="818" t="s">
        <v>143</v>
      </c>
      <c r="C39" s="818">
        <v>5</v>
      </c>
      <c r="D39" s="818" t="s">
        <v>143</v>
      </c>
      <c r="E39" s="818">
        <v>5</v>
      </c>
      <c r="F39" s="119" t="s">
        <v>214</v>
      </c>
      <c r="G39" s="123">
        <v>11</v>
      </c>
      <c r="H39" s="121">
        <v>47</v>
      </c>
    </row>
    <row r="40" spans="1:8" ht="35.1" customHeight="1">
      <c r="A40" s="818"/>
      <c r="B40" s="818"/>
      <c r="C40" s="818"/>
      <c r="D40" s="818"/>
      <c r="E40" s="818"/>
      <c r="F40" s="119" t="s">
        <v>215</v>
      </c>
      <c r="G40" s="123">
        <v>11</v>
      </c>
      <c r="H40" s="121">
        <v>48</v>
      </c>
    </row>
    <row r="41" spans="1:8" ht="45" customHeight="1">
      <c r="D41" s="133" t="s">
        <v>39</v>
      </c>
      <c r="E41" s="133">
        <f>SUM(E2:E39)</f>
        <v>331</v>
      </c>
      <c r="F41" s="134" t="s">
        <v>216</v>
      </c>
    </row>
    <row r="43" spans="1:8" ht="20.100000000000001" customHeight="1">
      <c r="F43" s="126"/>
    </row>
  </sheetData>
  <mergeCells count="43">
    <mergeCell ref="A39:A40"/>
    <mergeCell ref="B39:B40"/>
    <mergeCell ref="C39:C40"/>
    <mergeCell ref="D39:D40"/>
    <mergeCell ref="E39:E40"/>
    <mergeCell ref="D25:D26"/>
    <mergeCell ref="E25:E26"/>
    <mergeCell ref="D28:D30"/>
    <mergeCell ref="E28:E30"/>
    <mergeCell ref="A31:A38"/>
    <mergeCell ref="B31:B38"/>
    <mergeCell ref="C31:C38"/>
    <mergeCell ref="D31:D35"/>
    <mergeCell ref="E31:E35"/>
    <mergeCell ref="D36:D38"/>
    <mergeCell ref="E36:E38"/>
    <mergeCell ref="A21:A23"/>
    <mergeCell ref="B21:B23"/>
    <mergeCell ref="C21:C23"/>
    <mergeCell ref="A24:A30"/>
    <mergeCell ref="B24:B30"/>
    <mergeCell ref="C24:C30"/>
    <mergeCell ref="A13:A16"/>
    <mergeCell ref="B13:B16"/>
    <mergeCell ref="C13:C16"/>
    <mergeCell ref="A17:A20"/>
    <mergeCell ref="B17:B20"/>
    <mergeCell ref="C17:C20"/>
    <mergeCell ref="A4:A12"/>
    <mergeCell ref="B4:B12"/>
    <mergeCell ref="C4:C12"/>
    <mergeCell ref="D4:D7"/>
    <mergeCell ref="E4:E7"/>
    <mergeCell ref="D8:D10"/>
    <mergeCell ref="E8:E10"/>
    <mergeCell ref="D11:D12"/>
    <mergeCell ref="E11:E12"/>
    <mergeCell ref="E2:E3"/>
    <mergeCell ref="A1:B1"/>
    <mergeCell ref="A2:A3"/>
    <mergeCell ref="B2:B3"/>
    <mergeCell ref="C2:C3"/>
    <mergeCell ref="D2:D3"/>
  </mergeCells>
  <phoneticPr fontId="26"/>
  <pageMargins left="0.70866141732283472" right="0.70866141732283472" top="0.74803149606299213" bottom="0.35433070866141736" header="0.51181102362204722" footer="0.19685039370078741"/>
  <pageSetup paperSize="9" firstPageNumber="14" orientation="landscape" useFirstPageNumber="1" r:id="rId1"/>
  <headerFooter>
    <oddHeader>&amp;L平成27年度　家族アンケートより&amp;C&amp;"ＭＳ Ｐゴシック,太字"&amp;14事業所の良い点・優れている点&amp;R介護と福祉の調査機関おきなわ</oddHeader>
    <oddFooter>&amp;C&amp;P</oddFooter>
  </headerFooter>
  <rowBreaks count="2" manualBreakCount="2">
    <brk id="12" max="5" man="1"/>
    <brk id="2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0"/>
  <sheetViews>
    <sheetView view="pageBreakPreview" zoomScaleNormal="100" zoomScaleSheetLayoutView="100" workbookViewId="0">
      <pane ySplit="1" topLeftCell="A17" activePane="bottomLeft" state="frozen"/>
      <selection pane="bottomLeft" activeCell="F24" sqref="F24"/>
    </sheetView>
  </sheetViews>
  <sheetFormatPr defaultRowHeight="35.1" customHeight="1"/>
  <cols>
    <col min="1" max="1" width="4" style="132" customWidth="1"/>
    <col min="2" max="2" width="12.875" style="132" customWidth="1"/>
    <col min="3" max="3" width="6.625" style="148" customWidth="1"/>
    <col min="4" max="4" width="12.5" style="132" customWidth="1"/>
    <col min="5" max="5" width="6.625" style="132" customWidth="1"/>
    <col min="6" max="6" width="90.625" style="149" customWidth="1"/>
    <col min="7" max="7" width="9.625" style="126" customWidth="1"/>
    <col min="8" max="256" width="9" style="23"/>
    <col min="257" max="257" width="4" style="23" customWidth="1"/>
    <col min="258" max="258" width="12.875" style="23" customWidth="1"/>
    <col min="259" max="259" width="6.625" style="23" customWidth="1"/>
    <col min="260" max="260" width="12.5" style="23" customWidth="1"/>
    <col min="261" max="261" width="6.625" style="23" customWidth="1"/>
    <col min="262" max="262" width="90.625" style="23" customWidth="1"/>
    <col min="263" max="263" width="9.625" style="23" customWidth="1"/>
    <col min="264" max="512" width="9" style="23"/>
    <col min="513" max="513" width="4" style="23" customWidth="1"/>
    <col min="514" max="514" width="12.875" style="23" customWidth="1"/>
    <col min="515" max="515" width="6.625" style="23" customWidth="1"/>
    <col min="516" max="516" width="12.5" style="23" customWidth="1"/>
    <col min="517" max="517" width="6.625" style="23" customWidth="1"/>
    <col min="518" max="518" width="90.625" style="23" customWidth="1"/>
    <col min="519" max="519" width="9.625" style="23" customWidth="1"/>
    <col min="520" max="768" width="9" style="23"/>
    <col min="769" max="769" width="4" style="23" customWidth="1"/>
    <col min="770" max="770" width="12.875" style="23" customWidth="1"/>
    <col min="771" max="771" width="6.625" style="23" customWidth="1"/>
    <col min="772" max="772" width="12.5" style="23" customWidth="1"/>
    <col min="773" max="773" width="6.625" style="23" customWidth="1"/>
    <col min="774" max="774" width="90.625" style="23" customWidth="1"/>
    <col min="775" max="775" width="9.625" style="23" customWidth="1"/>
    <col min="776" max="1024" width="9" style="23"/>
    <col min="1025" max="1025" width="4" style="23" customWidth="1"/>
    <col min="1026" max="1026" width="12.875" style="23" customWidth="1"/>
    <col min="1027" max="1027" width="6.625" style="23" customWidth="1"/>
    <col min="1028" max="1028" width="12.5" style="23" customWidth="1"/>
    <col min="1029" max="1029" width="6.625" style="23" customWidth="1"/>
    <col min="1030" max="1030" width="90.625" style="23" customWidth="1"/>
    <col min="1031" max="1031" width="9.625" style="23" customWidth="1"/>
    <col min="1032" max="1280" width="9" style="23"/>
    <col min="1281" max="1281" width="4" style="23" customWidth="1"/>
    <col min="1282" max="1282" width="12.875" style="23" customWidth="1"/>
    <col min="1283" max="1283" width="6.625" style="23" customWidth="1"/>
    <col min="1284" max="1284" width="12.5" style="23" customWidth="1"/>
    <col min="1285" max="1285" width="6.625" style="23" customWidth="1"/>
    <col min="1286" max="1286" width="90.625" style="23" customWidth="1"/>
    <col min="1287" max="1287" width="9.625" style="23" customWidth="1"/>
    <col min="1288" max="1536" width="9" style="23"/>
    <col min="1537" max="1537" width="4" style="23" customWidth="1"/>
    <col min="1538" max="1538" width="12.875" style="23" customWidth="1"/>
    <col min="1539" max="1539" width="6.625" style="23" customWidth="1"/>
    <col min="1540" max="1540" width="12.5" style="23" customWidth="1"/>
    <col min="1541" max="1541" width="6.625" style="23" customWidth="1"/>
    <col min="1542" max="1542" width="90.625" style="23" customWidth="1"/>
    <col min="1543" max="1543" width="9.625" style="23" customWidth="1"/>
    <col min="1544" max="1792" width="9" style="23"/>
    <col min="1793" max="1793" width="4" style="23" customWidth="1"/>
    <col min="1794" max="1794" width="12.875" style="23" customWidth="1"/>
    <col min="1795" max="1795" width="6.625" style="23" customWidth="1"/>
    <col min="1796" max="1796" width="12.5" style="23" customWidth="1"/>
    <col min="1797" max="1797" width="6.625" style="23" customWidth="1"/>
    <col min="1798" max="1798" width="90.625" style="23" customWidth="1"/>
    <col min="1799" max="1799" width="9.625" style="23" customWidth="1"/>
    <col min="1800" max="2048" width="9" style="23"/>
    <col min="2049" max="2049" width="4" style="23" customWidth="1"/>
    <col min="2050" max="2050" width="12.875" style="23" customWidth="1"/>
    <col min="2051" max="2051" width="6.625" style="23" customWidth="1"/>
    <col min="2052" max="2052" width="12.5" style="23" customWidth="1"/>
    <col min="2053" max="2053" width="6.625" style="23" customWidth="1"/>
    <col min="2054" max="2054" width="90.625" style="23" customWidth="1"/>
    <col min="2055" max="2055" width="9.625" style="23" customWidth="1"/>
    <col min="2056" max="2304" width="9" style="23"/>
    <col min="2305" max="2305" width="4" style="23" customWidth="1"/>
    <col min="2306" max="2306" width="12.875" style="23" customWidth="1"/>
    <col min="2307" max="2307" width="6.625" style="23" customWidth="1"/>
    <col min="2308" max="2308" width="12.5" style="23" customWidth="1"/>
    <col min="2309" max="2309" width="6.625" style="23" customWidth="1"/>
    <col min="2310" max="2310" width="90.625" style="23" customWidth="1"/>
    <col min="2311" max="2311" width="9.625" style="23" customWidth="1"/>
    <col min="2312" max="2560" width="9" style="23"/>
    <col min="2561" max="2561" width="4" style="23" customWidth="1"/>
    <col min="2562" max="2562" width="12.875" style="23" customWidth="1"/>
    <col min="2563" max="2563" width="6.625" style="23" customWidth="1"/>
    <col min="2564" max="2564" width="12.5" style="23" customWidth="1"/>
    <col min="2565" max="2565" width="6.625" style="23" customWidth="1"/>
    <col min="2566" max="2566" width="90.625" style="23" customWidth="1"/>
    <col min="2567" max="2567" width="9.625" style="23" customWidth="1"/>
    <col min="2568" max="2816" width="9" style="23"/>
    <col min="2817" max="2817" width="4" style="23" customWidth="1"/>
    <col min="2818" max="2818" width="12.875" style="23" customWidth="1"/>
    <col min="2819" max="2819" width="6.625" style="23" customWidth="1"/>
    <col min="2820" max="2820" width="12.5" style="23" customWidth="1"/>
    <col min="2821" max="2821" width="6.625" style="23" customWidth="1"/>
    <col min="2822" max="2822" width="90.625" style="23" customWidth="1"/>
    <col min="2823" max="2823" width="9.625" style="23" customWidth="1"/>
    <col min="2824" max="3072" width="9" style="23"/>
    <col min="3073" max="3073" width="4" style="23" customWidth="1"/>
    <col min="3074" max="3074" width="12.875" style="23" customWidth="1"/>
    <col min="3075" max="3075" width="6.625" style="23" customWidth="1"/>
    <col min="3076" max="3076" width="12.5" style="23" customWidth="1"/>
    <col min="3077" max="3077" width="6.625" style="23" customWidth="1"/>
    <col min="3078" max="3078" width="90.625" style="23" customWidth="1"/>
    <col min="3079" max="3079" width="9.625" style="23" customWidth="1"/>
    <col min="3080" max="3328" width="9" style="23"/>
    <col min="3329" max="3329" width="4" style="23" customWidth="1"/>
    <col min="3330" max="3330" width="12.875" style="23" customWidth="1"/>
    <col min="3331" max="3331" width="6.625" style="23" customWidth="1"/>
    <col min="3332" max="3332" width="12.5" style="23" customWidth="1"/>
    <col min="3333" max="3333" width="6.625" style="23" customWidth="1"/>
    <col min="3334" max="3334" width="90.625" style="23" customWidth="1"/>
    <col min="3335" max="3335" width="9.625" style="23" customWidth="1"/>
    <col min="3336" max="3584" width="9" style="23"/>
    <col min="3585" max="3585" width="4" style="23" customWidth="1"/>
    <col min="3586" max="3586" width="12.875" style="23" customWidth="1"/>
    <col min="3587" max="3587" width="6.625" style="23" customWidth="1"/>
    <col min="3588" max="3588" width="12.5" style="23" customWidth="1"/>
    <col min="3589" max="3589" width="6.625" style="23" customWidth="1"/>
    <col min="3590" max="3590" width="90.625" style="23" customWidth="1"/>
    <col min="3591" max="3591" width="9.625" style="23" customWidth="1"/>
    <col min="3592" max="3840" width="9" style="23"/>
    <col min="3841" max="3841" width="4" style="23" customWidth="1"/>
    <col min="3842" max="3842" width="12.875" style="23" customWidth="1"/>
    <col min="3843" max="3843" width="6.625" style="23" customWidth="1"/>
    <col min="3844" max="3844" width="12.5" style="23" customWidth="1"/>
    <col min="3845" max="3845" width="6.625" style="23" customWidth="1"/>
    <col min="3846" max="3846" width="90.625" style="23" customWidth="1"/>
    <col min="3847" max="3847" width="9.625" style="23" customWidth="1"/>
    <col min="3848" max="4096" width="9" style="23"/>
    <col min="4097" max="4097" width="4" style="23" customWidth="1"/>
    <col min="4098" max="4098" width="12.875" style="23" customWidth="1"/>
    <col min="4099" max="4099" width="6.625" style="23" customWidth="1"/>
    <col min="4100" max="4100" width="12.5" style="23" customWidth="1"/>
    <col min="4101" max="4101" width="6.625" style="23" customWidth="1"/>
    <col min="4102" max="4102" width="90.625" style="23" customWidth="1"/>
    <col min="4103" max="4103" width="9.625" style="23" customWidth="1"/>
    <col min="4104" max="4352" width="9" style="23"/>
    <col min="4353" max="4353" width="4" style="23" customWidth="1"/>
    <col min="4354" max="4354" width="12.875" style="23" customWidth="1"/>
    <col min="4355" max="4355" width="6.625" style="23" customWidth="1"/>
    <col min="4356" max="4356" width="12.5" style="23" customWidth="1"/>
    <col min="4357" max="4357" width="6.625" style="23" customWidth="1"/>
    <col min="4358" max="4358" width="90.625" style="23" customWidth="1"/>
    <col min="4359" max="4359" width="9.625" style="23" customWidth="1"/>
    <col min="4360" max="4608" width="9" style="23"/>
    <col min="4609" max="4609" width="4" style="23" customWidth="1"/>
    <col min="4610" max="4610" width="12.875" style="23" customWidth="1"/>
    <col min="4611" max="4611" width="6.625" style="23" customWidth="1"/>
    <col min="4612" max="4612" width="12.5" style="23" customWidth="1"/>
    <col min="4613" max="4613" width="6.625" style="23" customWidth="1"/>
    <col min="4614" max="4614" width="90.625" style="23" customWidth="1"/>
    <col min="4615" max="4615" width="9.625" style="23" customWidth="1"/>
    <col min="4616" max="4864" width="9" style="23"/>
    <col min="4865" max="4865" width="4" style="23" customWidth="1"/>
    <col min="4866" max="4866" width="12.875" style="23" customWidth="1"/>
    <col min="4867" max="4867" width="6.625" style="23" customWidth="1"/>
    <col min="4868" max="4868" width="12.5" style="23" customWidth="1"/>
    <col min="4869" max="4869" width="6.625" style="23" customWidth="1"/>
    <col min="4870" max="4870" width="90.625" style="23" customWidth="1"/>
    <col min="4871" max="4871" width="9.625" style="23" customWidth="1"/>
    <col min="4872" max="5120" width="9" style="23"/>
    <col min="5121" max="5121" width="4" style="23" customWidth="1"/>
    <col min="5122" max="5122" width="12.875" style="23" customWidth="1"/>
    <col min="5123" max="5123" width="6.625" style="23" customWidth="1"/>
    <col min="5124" max="5124" width="12.5" style="23" customWidth="1"/>
    <col min="5125" max="5125" width="6.625" style="23" customWidth="1"/>
    <col min="5126" max="5126" width="90.625" style="23" customWidth="1"/>
    <col min="5127" max="5127" width="9.625" style="23" customWidth="1"/>
    <col min="5128" max="5376" width="9" style="23"/>
    <col min="5377" max="5377" width="4" style="23" customWidth="1"/>
    <col min="5378" max="5378" width="12.875" style="23" customWidth="1"/>
    <col min="5379" max="5379" width="6.625" style="23" customWidth="1"/>
    <col min="5380" max="5380" width="12.5" style="23" customWidth="1"/>
    <col min="5381" max="5381" width="6.625" style="23" customWidth="1"/>
    <col min="5382" max="5382" width="90.625" style="23" customWidth="1"/>
    <col min="5383" max="5383" width="9.625" style="23" customWidth="1"/>
    <col min="5384" max="5632" width="9" style="23"/>
    <col min="5633" max="5633" width="4" style="23" customWidth="1"/>
    <col min="5634" max="5634" width="12.875" style="23" customWidth="1"/>
    <col min="5635" max="5635" width="6.625" style="23" customWidth="1"/>
    <col min="5636" max="5636" width="12.5" style="23" customWidth="1"/>
    <col min="5637" max="5637" width="6.625" style="23" customWidth="1"/>
    <col min="5638" max="5638" width="90.625" style="23" customWidth="1"/>
    <col min="5639" max="5639" width="9.625" style="23" customWidth="1"/>
    <col min="5640" max="5888" width="9" style="23"/>
    <col min="5889" max="5889" width="4" style="23" customWidth="1"/>
    <col min="5890" max="5890" width="12.875" style="23" customWidth="1"/>
    <col min="5891" max="5891" width="6.625" style="23" customWidth="1"/>
    <col min="5892" max="5892" width="12.5" style="23" customWidth="1"/>
    <col min="5893" max="5893" width="6.625" style="23" customWidth="1"/>
    <col min="5894" max="5894" width="90.625" style="23" customWidth="1"/>
    <col min="5895" max="5895" width="9.625" style="23" customWidth="1"/>
    <col min="5896" max="6144" width="9" style="23"/>
    <col min="6145" max="6145" width="4" style="23" customWidth="1"/>
    <col min="6146" max="6146" width="12.875" style="23" customWidth="1"/>
    <col min="6147" max="6147" width="6.625" style="23" customWidth="1"/>
    <col min="6148" max="6148" width="12.5" style="23" customWidth="1"/>
    <col min="6149" max="6149" width="6.625" style="23" customWidth="1"/>
    <col min="6150" max="6150" width="90.625" style="23" customWidth="1"/>
    <col min="6151" max="6151" width="9.625" style="23" customWidth="1"/>
    <col min="6152" max="6400" width="9" style="23"/>
    <col min="6401" max="6401" width="4" style="23" customWidth="1"/>
    <col min="6402" max="6402" width="12.875" style="23" customWidth="1"/>
    <col min="6403" max="6403" width="6.625" style="23" customWidth="1"/>
    <col min="6404" max="6404" width="12.5" style="23" customWidth="1"/>
    <col min="6405" max="6405" width="6.625" style="23" customWidth="1"/>
    <col min="6406" max="6406" width="90.625" style="23" customWidth="1"/>
    <col min="6407" max="6407" width="9.625" style="23" customWidth="1"/>
    <col min="6408" max="6656" width="9" style="23"/>
    <col min="6657" max="6657" width="4" style="23" customWidth="1"/>
    <col min="6658" max="6658" width="12.875" style="23" customWidth="1"/>
    <col min="6659" max="6659" width="6.625" style="23" customWidth="1"/>
    <col min="6660" max="6660" width="12.5" style="23" customWidth="1"/>
    <col min="6661" max="6661" width="6.625" style="23" customWidth="1"/>
    <col min="6662" max="6662" width="90.625" style="23" customWidth="1"/>
    <col min="6663" max="6663" width="9.625" style="23" customWidth="1"/>
    <col min="6664" max="6912" width="9" style="23"/>
    <col min="6913" max="6913" width="4" style="23" customWidth="1"/>
    <col min="6914" max="6914" width="12.875" style="23" customWidth="1"/>
    <col min="6915" max="6915" width="6.625" style="23" customWidth="1"/>
    <col min="6916" max="6916" width="12.5" style="23" customWidth="1"/>
    <col min="6917" max="6917" width="6.625" style="23" customWidth="1"/>
    <col min="6918" max="6918" width="90.625" style="23" customWidth="1"/>
    <col min="6919" max="6919" width="9.625" style="23" customWidth="1"/>
    <col min="6920" max="7168" width="9" style="23"/>
    <col min="7169" max="7169" width="4" style="23" customWidth="1"/>
    <col min="7170" max="7170" width="12.875" style="23" customWidth="1"/>
    <col min="7171" max="7171" width="6.625" style="23" customWidth="1"/>
    <col min="7172" max="7172" width="12.5" style="23" customWidth="1"/>
    <col min="7173" max="7173" width="6.625" style="23" customWidth="1"/>
    <col min="7174" max="7174" width="90.625" style="23" customWidth="1"/>
    <col min="7175" max="7175" width="9.625" style="23" customWidth="1"/>
    <col min="7176" max="7424" width="9" style="23"/>
    <col min="7425" max="7425" width="4" style="23" customWidth="1"/>
    <col min="7426" max="7426" width="12.875" style="23" customWidth="1"/>
    <col min="7427" max="7427" width="6.625" style="23" customWidth="1"/>
    <col min="7428" max="7428" width="12.5" style="23" customWidth="1"/>
    <col min="7429" max="7429" width="6.625" style="23" customWidth="1"/>
    <col min="7430" max="7430" width="90.625" style="23" customWidth="1"/>
    <col min="7431" max="7431" width="9.625" style="23" customWidth="1"/>
    <col min="7432" max="7680" width="9" style="23"/>
    <col min="7681" max="7681" width="4" style="23" customWidth="1"/>
    <col min="7682" max="7682" width="12.875" style="23" customWidth="1"/>
    <col min="7683" max="7683" width="6.625" style="23" customWidth="1"/>
    <col min="7684" max="7684" width="12.5" style="23" customWidth="1"/>
    <col min="7685" max="7685" width="6.625" style="23" customWidth="1"/>
    <col min="7686" max="7686" width="90.625" style="23" customWidth="1"/>
    <col min="7687" max="7687" width="9.625" style="23" customWidth="1"/>
    <col min="7688" max="7936" width="9" style="23"/>
    <col min="7937" max="7937" width="4" style="23" customWidth="1"/>
    <col min="7938" max="7938" width="12.875" style="23" customWidth="1"/>
    <col min="7939" max="7939" width="6.625" style="23" customWidth="1"/>
    <col min="7940" max="7940" width="12.5" style="23" customWidth="1"/>
    <col min="7941" max="7941" width="6.625" style="23" customWidth="1"/>
    <col min="7942" max="7942" width="90.625" style="23" customWidth="1"/>
    <col min="7943" max="7943" width="9.625" style="23" customWidth="1"/>
    <col min="7944" max="8192" width="9" style="23"/>
    <col min="8193" max="8193" width="4" style="23" customWidth="1"/>
    <col min="8194" max="8194" width="12.875" style="23" customWidth="1"/>
    <col min="8195" max="8195" width="6.625" style="23" customWidth="1"/>
    <col min="8196" max="8196" width="12.5" style="23" customWidth="1"/>
    <col min="8197" max="8197" width="6.625" style="23" customWidth="1"/>
    <col min="8198" max="8198" width="90.625" style="23" customWidth="1"/>
    <col min="8199" max="8199" width="9.625" style="23" customWidth="1"/>
    <col min="8200" max="8448" width="9" style="23"/>
    <col min="8449" max="8449" width="4" style="23" customWidth="1"/>
    <col min="8450" max="8450" width="12.875" style="23" customWidth="1"/>
    <col min="8451" max="8451" width="6.625" style="23" customWidth="1"/>
    <col min="8452" max="8452" width="12.5" style="23" customWidth="1"/>
    <col min="8453" max="8453" width="6.625" style="23" customWidth="1"/>
    <col min="8454" max="8454" width="90.625" style="23" customWidth="1"/>
    <col min="8455" max="8455" width="9.625" style="23" customWidth="1"/>
    <col min="8456" max="8704" width="9" style="23"/>
    <col min="8705" max="8705" width="4" style="23" customWidth="1"/>
    <col min="8706" max="8706" width="12.875" style="23" customWidth="1"/>
    <col min="8707" max="8707" width="6.625" style="23" customWidth="1"/>
    <col min="8708" max="8708" width="12.5" style="23" customWidth="1"/>
    <col min="8709" max="8709" width="6.625" style="23" customWidth="1"/>
    <col min="8710" max="8710" width="90.625" style="23" customWidth="1"/>
    <col min="8711" max="8711" width="9.625" style="23" customWidth="1"/>
    <col min="8712" max="8960" width="9" style="23"/>
    <col min="8961" max="8961" width="4" style="23" customWidth="1"/>
    <col min="8962" max="8962" width="12.875" style="23" customWidth="1"/>
    <col min="8963" max="8963" width="6.625" style="23" customWidth="1"/>
    <col min="8964" max="8964" width="12.5" style="23" customWidth="1"/>
    <col min="8965" max="8965" width="6.625" style="23" customWidth="1"/>
    <col min="8966" max="8966" width="90.625" style="23" customWidth="1"/>
    <col min="8967" max="8967" width="9.625" style="23" customWidth="1"/>
    <col min="8968" max="9216" width="9" style="23"/>
    <col min="9217" max="9217" width="4" style="23" customWidth="1"/>
    <col min="9218" max="9218" width="12.875" style="23" customWidth="1"/>
    <col min="9219" max="9219" width="6.625" style="23" customWidth="1"/>
    <col min="9220" max="9220" width="12.5" style="23" customWidth="1"/>
    <col min="9221" max="9221" width="6.625" style="23" customWidth="1"/>
    <col min="9222" max="9222" width="90.625" style="23" customWidth="1"/>
    <col min="9223" max="9223" width="9.625" style="23" customWidth="1"/>
    <col min="9224" max="9472" width="9" style="23"/>
    <col min="9473" max="9473" width="4" style="23" customWidth="1"/>
    <col min="9474" max="9474" width="12.875" style="23" customWidth="1"/>
    <col min="9475" max="9475" width="6.625" style="23" customWidth="1"/>
    <col min="9476" max="9476" width="12.5" style="23" customWidth="1"/>
    <col min="9477" max="9477" width="6.625" style="23" customWidth="1"/>
    <col min="9478" max="9478" width="90.625" style="23" customWidth="1"/>
    <col min="9479" max="9479" width="9.625" style="23" customWidth="1"/>
    <col min="9480" max="9728" width="9" style="23"/>
    <col min="9729" max="9729" width="4" style="23" customWidth="1"/>
    <col min="9730" max="9730" width="12.875" style="23" customWidth="1"/>
    <col min="9731" max="9731" width="6.625" style="23" customWidth="1"/>
    <col min="9732" max="9732" width="12.5" style="23" customWidth="1"/>
    <col min="9733" max="9733" width="6.625" style="23" customWidth="1"/>
    <col min="9734" max="9734" width="90.625" style="23" customWidth="1"/>
    <col min="9735" max="9735" width="9.625" style="23" customWidth="1"/>
    <col min="9736" max="9984" width="9" style="23"/>
    <col min="9985" max="9985" width="4" style="23" customWidth="1"/>
    <col min="9986" max="9986" width="12.875" style="23" customWidth="1"/>
    <col min="9987" max="9987" width="6.625" style="23" customWidth="1"/>
    <col min="9988" max="9988" width="12.5" style="23" customWidth="1"/>
    <col min="9989" max="9989" width="6.625" style="23" customWidth="1"/>
    <col min="9990" max="9990" width="90.625" style="23" customWidth="1"/>
    <col min="9991" max="9991" width="9.625" style="23" customWidth="1"/>
    <col min="9992" max="10240" width="9" style="23"/>
    <col min="10241" max="10241" width="4" style="23" customWidth="1"/>
    <col min="10242" max="10242" width="12.875" style="23" customWidth="1"/>
    <col min="10243" max="10243" width="6.625" style="23" customWidth="1"/>
    <col min="10244" max="10244" width="12.5" style="23" customWidth="1"/>
    <col min="10245" max="10245" width="6.625" style="23" customWidth="1"/>
    <col min="10246" max="10246" width="90.625" style="23" customWidth="1"/>
    <col min="10247" max="10247" width="9.625" style="23" customWidth="1"/>
    <col min="10248" max="10496" width="9" style="23"/>
    <col min="10497" max="10497" width="4" style="23" customWidth="1"/>
    <col min="10498" max="10498" width="12.875" style="23" customWidth="1"/>
    <col min="10499" max="10499" width="6.625" style="23" customWidth="1"/>
    <col min="10500" max="10500" width="12.5" style="23" customWidth="1"/>
    <col min="10501" max="10501" width="6.625" style="23" customWidth="1"/>
    <col min="10502" max="10502" width="90.625" style="23" customWidth="1"/>
    <col min="10503" max="10503" width="9.625" style="23" customWidth="1"/>
    <col min="10504" max="10752" width="9" style="23"/>
    <col min="10753" max="10753" width="4" style="23" customWidth="1"/>
    <col min="10754" max="10754" width="12.875" style="23" customWidth="1"/>
    <col min="10755" max="10755" width="6.625" style="23" customWidth="1"/>
    <col min="10756" max="10756" width="12.5" style="23" customWidth="1"/>
    <col min="10757" max="10757" width="6.625" style="23" customWidth="1"/>
    <col min="10758" max="10758" width="90.625" style="23" customWidth="1"/>
    <col min="10759" max="10759" width="9.625" style="23" customWidth="1"/>
    <col min="10760" max="11008" width="9" style="23"/>
    <col min="11009" max="11009" width="4" style="23" customWidth="1"/>
    <col min="11010" max="11010" width="12.875" style="23" customWidth="1"/>
    <col min="11011" max="11011" width="6.625" style="23" customWidth="1"/>
    <col min="11012" max="11012" width="12.5" style="23" customWidth="1"/>
    <col min="11013" max="11013" width="6.625" style="23" customWidth="1"/>
    <col min="11014" max="11014" width="90.625" style="23" customWidth="1"/>
    <col min="11015" max="11015" width="9.625" style="23" customWidth="1"/>
    <col min="11016" max="11264" width="9" style="23"/>
    <col min="11265" max="11265" width="4" style="23" customWidth="1"/>
    <col min="11266" max="11266" width="12.875" style="23" customWidth="1"/>
    <col min="11267" max="11267" width="6.625" style="23" customWidth="1"/>
    <col min="11268" max="11268" width="12.5" style="23" customWidth="1"/>
    <col min="11269" max="11269" width="6.625" style="23" customWidth="1"/>
    <col min="11270" max="11270" width="90.625" style="23" customWidth="1"/>
    <col min="11271" max="11271" width="9.625" style="23" customWidth="1"/>
    <col min="11272" max="11520" width="9" style="23"/>
    <col min="11521" max="11521" width="4" style="23" customWidth="1"/>
    <col min="11522" max="11522" width="12.875" style="23" customWidth="1"/>
    <col min="11523" max="11523" width="6.625" style="23" customWidth="1"/>
    <col min="11524" max="11524" width="12.5" style="23" customWidth="1"/>
    <col min="11525" max="11525" width="6.625" style="23" customWidth="1"/>
    <col min="11526" max="11526" width="90.625" style="23" customWidth="1"/>
    <col min="11527" max="11527" width="9.625" style="23" customWidth="1"/>
    <col min="11528" max="11776" width="9" style="23"/>
    <col min="11777" max="11777" width="4" style="23" customWidth="1"/>
    <col min="11778" max="11778" width="12.875" style="23" customWidth="1"/>
    <col min="11779" max="11779" width="6.625" style="23" customWidth="1"/>
    <col min="11780" max="11780" width="12.5" style="23" customWidth="1"/>
    <col min="11781" max="11781" width="6.625" style="23" customWidth="1"/>
    <col min="11782" max="11782" width="90.625" style="23" customWidth="1"/>
    <col min="11783" max="11783" width="9.625" style="23" customWidth="1"/>
    <col min="11784" max="12032" width="9" style="23"/>
    <col min="12033" max="12033" width="4" style="23" customWidth="1"/>
    <col min="12034" max="12034" width="12.875" style="23" customWidth="1"/>
    <col min="12035" max="12035" width="6.625" style="23" customWidth="1"/>
    <col min="12036" max="12036" width="12.5" style="23" customWidth="1"/>
    <col min="12037" max="12037" width="6.625" style="23" customWidth="1"/>
    <col min="12038" max="12038" width="90.625" style="23" customWidth="1"/>
    <col min="12039" max="12039" width="9.625" style="23" customWidth="1"/>
    <col min="12040" max="12288" width="9" style="23"/>
    <col min="12289" max="12289" width="4" style="23" customWidth="1"/>
    <col min="12290" max="12290" width="12.875" style="23" customWidth="1"/>
    <col min="12291" max="12291" width="6.625" style="23" customWidth="1"/>
    <col min="12292" max="12292" width="12.5" style="23" customWidth="1"/>
    <col min="12293" max="12293" width="6.625" style="23" customWidth="1"/>
    <col min="12294" max="12294" width="90.625" style="23" customWidth="1"/>
    <col min="12295" max="12295" width="9.625" style="23" customWidth="1"/>
    <col min="12296" max="12544" width="9" style="23"/>
    <col min="12545" max="12545" width="4" style="23" customWidth="1"/>
    <col min="12546" max="12546" width="12.875" style="23" customWidth="1"/>
    <col min="12547" max="12547" width="6.625" style="23" customWidth="1"/>
    <col min="12548" max="12548" width="12.5" style="23" customWidth="1"/>
    <col min="12549" max="12549" width="6.625" style="23" customWidth="1"/>
    <col min="12550" max="12550" width="90.625" style="23" customWidth="1"/>
    <col min="12551" max="12551" width="9.625" style="23" customWidth="1"/>
    <col min="12552" max="12800" width="9" style="23"/>
    <col min="12801" max="12801" width="4" style="23" customWidth="1"/>
    <col min="12802" max="12802" width="12.875" style="23" customWidth="1"/>
    <col min="12803" max="12803" width="6.625" style="23" customWidth="1"/>
    <col min="12804" max="12804" width="12.5" style="23" customWidth="1"/>
    <col min="12805" max="12805" width="6.625" style="23" customWidth="1"/>
    <col min="12806" max="12806" width="90.625" style="23" customWidth="1"/>
    <col min="12807" max="12807" width="9.625" style="23" customWidth="1"/>
    <col min="12808" max="13056" width="9" style="23"/>
    <col min="13057" max="13057" width="4" style="23" customWidth="1"/>
    <col min="13058" max="13058" width="12.875" style="23" customWidth="1"/>
    <col min="13059" max="13059" width="6.625" style="23" customWidth="1"/>
    <col min="13060" max="13060" width="12.5" style="23" customWidth="1"/>
    <col min="13061" max="13061" width="6.625" style="23" customWidth="1"/>
    <col min="13062" max="13062" width="90.625" style="23" customWidth="1"/>
    <col min="13063" max="13063" width="9.625" style="23" customWidth="1"/>
    <col min="13064" max="13312" width="9" style="23"/>
    <col min="13313" max="13313" width="4" style="23" customWidth="1"/>
    <col min="13314" max="13314" width="12.875" style="23" customWidth="1"/>
    <col min="13315" max="13315" width="6.625" style="23" customWidth="1"/>
    <col min="13316" max="13316" width="12.5" style="23" customWidth="1"/>
    <col min="13317" max="13317" width="6.625" style="23" customWidth="1"/>
    <col min="13318" max="13318" width="90.625" style="23" customWidth="1"/>
    <col min="13319" max="13319" width="9.625" style="23" customWidth="1"/>
    <col min="13320" max="13568" width="9" style="23"/>
    <col min="13569" max="13569" width="4" style="23" customWidth="1"/>
    <col min="13570" max="13570" width="12.875" style="23" customWidth="1"/>
    <col min="13571" max="13571" width="6.625" style="23" customWidth="1"/>
    <col min="13572" max="13572" width="12.5" style="23" customWidth="1"/>
    <col min="13573" max="13573" width="6.625" style="23" customWidth="1"/>
    <col min="13574" max="13574" width="90.625" style="23" customWidth="1"/>
    <col min="13575" max="13575" width="9.625" style="23" customWidth="1"/>
    <col min="13576" max="13824" width="9" style="23"/>
    <col min="13825" max="13825" width="4" style="23" customWidth="1"/>
    <col min="13826" max="13826" width="12.875" style="23" customWidth="1"/>
    <col min="13827" max="13827" width="6.625" style="23" customWidth="1"/>
    <col min="13828" max="13828" width="12.5" style="23" customWidth="1"/>
    <col min="13829" max="13829" width="6.625" style="23" customWidth="1"/>
    <col min="13830" max="13830" width="90.625" style="23" customWidth="1"/>
    <col min="13831" max="13831" width="9.625" style="23" customWidth="1"/>
    <col min="13832" max="14080" width="9" style="23"/>
    <col min="14081" max="14081" width="4" style="23" customWidth="1"/>
    <col min="14082" max="14082" width="12.875" style="23" customWidth="1"/>
    <col min="14083" max="14083" width="6.625" style="23" customWidth="1"/>
    <col min="14084" max="14084" width="12.5" style="23" customWidth="1"/>
    <col min="14085" max="14085" width="6.625" style="23" customWidth="1"/>
    <col min="14086" max="14086" width="90.625" style="23" customWidth="1"/>
    <col min="14087" max="14087" width="9.625" style="23" customWidth="1"/>
    <col min="14088" max="14336" width="9" style="23"/>
    <col min="14337" max="14337" width="4" style="23" customWidth="1"/>
    <col min="14338" max="14338" width="12.875" style="23" customWidth="1"/>
    <col min="14339" max="14339" width="6.625" style="23" customWidth="1"/>
    <col min="14340" max="14340" width="12.5" style="23" customWidth="1"/>
    <col min="14341" max="14341" width="6.625" style="23" customWidth="1"/>
    <col min="14342" max="14342" width="90.625" style="23" customWidth="1"/>
    <col min="14343" max="14343" width="9.625" style="23" customWidth="1"/>
    <col min="14344" max="14592" width="9" style="23"/>
    <col min="14593" max="14593" width="4" style="23" customWidth="1"/>
    <col min="14594" max="14594" width="12.875" style="23" customWidth="1"/>
    <col min="14595" max="14595" width="6.625" style="23" customWidth="1"/>
    <col min="14596" max="14596" width="12.5" style="23" customWidth="1"/>
    <col min="14597" max="14597" width="6.625" style="23" customWidth="1"/>
    <col min="14598" max="14598" width="90.625" style="23" customWidth="1"/>
    <col min="14599" max="14599" width="9.625" style="23" customWidth="1"/>
    <col min="14600" max="14848" width="9" style="23"/>
    <col min="14849" max="14849" width="4" style="23" customWidth="1"/>
    <col min="14850" max="14850" width="12.875" style="23" customWidth="1"/>
    <col min="14851" max="14851" width="6.625" style="23" customWidth="1"/>
    <col min="14852" max="14852" width="12.5" style="23" customWidth="1"/>
    <col min="14853" max="14853" width="6.625" style="23" customWidth="1"/>
    <col min="14854" max="14854" width="90.625" style="23" customWidth="1"/>
    <col min="14855" max="14855" width="9.625" style="23" customWidth="1"/>
    <col min="14856" max="15104" width="9" style="23"/>
    <col min="15105" max="15105" width="4" style="23" customWidth="1"/>
    <col min="15106" max="15106" width="12.875" style="23" customWidth="1"/>
    <col min="15107" max="15107" width="6.625" style="23" customWidth="1"/>
    <col min="15108" max="15108" width="12.5" style="23" customWidth="1"/>
    <col min="15109" max="15109" width="6.625" style="23" customWidth="1"/>
    <col min="15110" max="15110" width="90.625" style="23" customWidth="1"/>
    <col min="15111" max="15111" width="9.625" style="23" customWidth="1"/>
    <col min="15112" max="15360" width="9" style="23"/>
    <col min="15361" max="15361" width="4" style="23" customWidth="1"/>
    <col min="15362" max="15362" width="12.875" style="23" customWidth="1"/>
    <col min="15363" max="15363" width="6.625" style="23" customWidth="1"/>
    <col min="15364" max="15364" width="12.5" style="23" customWidth="1"/>
    <col min="15365" max="15365" width="6.625" style="23" customWidth="1"/>
    <col min="15366" max="15366" width="90.625" style="23" customWidth="1"/>
    <col min="15367" max="15367" width="9.625" style="23" customWidth="1"/>
    <col min="15368" max="15616" width="9" style="23"/>
    <col min="15617" max="15617" width="4" style="23" customWidth="1"/>
    <col min="15618" max="15618" width="12.875" style="23" customWidth="1"/>
    <col min="15619" max="15619" width="6.625" style="23" customWidth="1"/>
    <col min="15620" max="15620" width="12.5" style="23" customWidth="1"/>
    <col min="15621" max="15621" width="6.625" style="23" customWidth="1"/>
    <col min="15622" max="15622" width="90.625" style="23" customWidth="1"/>
    <col min="15623" max="15623" width="9.625" style="23" customWidth="1"/>
    <col min="15624" max="15872" width="9" style="23"/>
    <col min="15873" max="15873" width="4" style="23" customWidth="1"/>
    <col min="15874" max="15874" width="12.875" style="23" customWidth="1"/>
    <col min="15875" max="15875" width="6.625" style="23" customWidth="1"/>
    <col min="15876" max="15876" width="12.5" style="23" customWidth="1"/>
    <col min="15877" max="15877" width="6.625" style="23" customWidth="1"/>
    <col min="15878" max="15878" width="90.625" style="23" customWidth="1"/>
    <col min="15879" max="15879" width="9.625" style="23" customWidth="1"/>
    <col min="15880" max="16128" width="9" style="23"/>
    <col min="16129" max="16129" width="4" style="23" customWidth="1"/>
    <col min="16130" max="16130" width="12.875" style="23" customWidth="1"/>
    <col min="16131" max="16131" width="6.625" style="23" customWidth="1"/>
    <col min="16132" max="16132" width="12.5" style="23" customWidth="1"/>
    <col min="16133" max="16133" width="6.625" style="23" customWidth="1"/>
    <col min="16134" max="16134" width="90.625" style="23" customWidth="1"/>
    <col min="16135" max="16135" width="9.625" style="23" customWidth="1"/>
    <col min="16136" max="16384" width="9" style="23"/>
  </cols>
  <sheetData>
    <row r="1" spans="1:14" s="69" customFormat="1" ht="35.1" customHeight="1" thickBot="1">
      <c r="A1" s="824" t="s">
        <v>144</v>
      </c>
      <c r="B1" s="825"/>
      <c r="C1" s="116" t="s">
        <v>145</v>
      </c>
      <c r="D1" s="135" t="s">
        <v>146</v>
      </c>
      <c r="E1" s="116" t="s">
        <v>147</v>
      </c>
      <c r="F1" s="136" t="s">
        <v>217</v>
      </c>
      <c r="G1" s="137" t="s">
        <v>130</v>
      </c>
      <c r="H1" s="69" t="s">
        <v>149</v>
      </c>
    </row>
    <row r="2" spans="1:14" ht="35.1" customHeight="1" thickBot="1">
      <c r="A2" s="818">
        <v>1</v>
      </c>
      <c r="B2" s="818" t="s">
        <v>150</v>
      </c>
      <c r="C2" s="826">
        <v>12</v>
      </c>
      <c r="D2" s="128" t="s">
        <v>218</v>
      </c>
      <c r="E2" s="128">
        <v>2</v>
      </c>
      <c r="F2" s="124" t="s">
        <v>219</v>
      </c>
      <c r="G2" s="138">
        <v>1</v>
      </c>
      <c r="H2" s="121">
        <v>1</v>
      </c>
    </row>
    <row r="3" spans="1:14" ht="35.1" customHeight="1">
      <c r="A3" s="818"/>
      <c r="B3" s="818"/>
      <c r="C3" s="826"/>
      <c r="D3" s="128" t="s">
        <v>220</v>
      </c>
      <c r="E3" s="128">
        <v>3</v>
      </c>
      <c r="F3" s="124" t="s">
        <v>221</v>
      </c>
      <c r="G3" s="125">
        <v>1</v>
      </c>
      <c r="H3" s="121">
        <v>2</v>
      </c>
    </row>
    <row r="4" spans="1:14" ht="35.1" customHeight="1">
      <c r="A4" s="818"/>
      <c r="B4" s="818"/>
      <c r="C4" s="826"/>
      <c r="D4" s="128" t="s">
        <v>222</v>
      </c>
      <c r="E4" s="128">
        <v>7</v>
      </c>
      <c r="F4" s="124" t="s">
        <v>223</v>
      </c>
      <c r="G4" s="125">
        <v>1</v>
      </c>
      <c r="H4" s="121">
        <v>3</v>
      </c>
    </row>
    <row r="5" spans="1:14" ht="35.1" customHeight="1">
      <c r="A5" s="818">
        <v>2</v>
      </c>
      <c r="B5" s="820" t="s">
        <v>154</v>
      </c>
      <c r="C5" s="827">
        <v>13</v>
      </c>
      <c r="D5" s="818" t="s">
        <v>155</v>
      </c>
      <c r="E5" s="828">
        <v>10</v>
      </c>
      <c r="F5" s="124" t="s">
        <v>224</v>
      </c>
      <c r="G5" s="125">
        <v>2</v>
      </c>
      <c r="H5" s="121">
        <v>4</v>
      </c>
    </row>
    <row r="6" spans="1:14" ht="35.1" customHeight="1">
      <c r="A6" s="818"/>
      <c r="B6" s="820"/>
      <c r="C6" s="827"/>
      <c r="D6" s="818"/>
      <c r="E6" s="829"/>
      <c r="F6" s="124" t="s">
        <v>225</v>
      </c>
      <c r="G6" s="125">
        <v>2</v>
      </c>
      <c r="H6" s="121">
        <v>5</v>
      </c>
    </row>
    <row r="7" spans="1:14" ht="35.1" customHeight="1">
      <c r="A7" s="818"/>
      <c r="B7" s="820"/>
      <c r="C7" s="827"/>
      <c r="D7" s="818"/>
      <c r="E7" s="829"/>
      <c r="F7" s="124" t="s">
        <v>226</v>
      </c>
      <c r="G7" s="125">
        <v>2</v>
      </c>
      <c r="H7" s="121">
        <v>6</v>
      </c>
    </row>
    <row r="8" spans="1:14" s="139" customFormat="1" ht="35.1" customHeight="1" thickBot="1">
      <c r="A8" s="818"/>
      <c r="B8" s="820"/>
      <c r="C8" s="827"/>
      <c r="D8" s="818"/>
      <c r="E8" s="830"/>
      <c r="F8" s="124" t="s">
        <v>227</v>
      </c>
      <c r="G8" s="138">
        <v>2</v>
      </c>
      <c r="H8" s="121">
        <v>7</v>
      </c>
      <c r="I8" s="23"/>
      <c r="J8" s="23"/>
      <c r="K8" s="23"/>
      <c r="L8" s="23"/>
      <c r="M8" s="23"/>
      <c r="N8" s="23"/>
    </row>
    <row r="9" spans="1:14" ht="35.1" customHeight="1">
      <c r="A9" s="818"/>
      <c r="B9" s="820"/>
      <c r="C9" s="827"/>
      <c r="D9" s="128" t="s">
        <v>228</v>
      </c>
      <c r="E9" s="128">
        <v>3</v>
      </c>
      <c r="F9" s="124" t="s">
        <v>229</v>
      </c>
      <c r="G9" s="125">
        <v>2</v>
      </c>
      <c r="H9" s="121">
        <v>8</v>
      </c>
    </row>
    <row r="10" spans="1:14" ht="35.1" customHeight="1">
      <c r="A10" s="818">
        <v>3</v>
      </c>
      <c r="B10" s="821" t="s">
        <v>230</v>
      </c>
      <c r="C10" s="826">
        <v>17</v>
      </c>
      <c r="D10" s="128" t="s">
        <v>231</v>
      </c>
      <c r="E10" s="128">
        <v>5</v>
      </c>
      <c r="F10" s="124" t="s">
        <v>232</v>
      </c>
      <c r="G10" s="125">
        <v>3</v>
      </c>
      <c r="H10" s="121">
        <v>9</v>
      </c>
    </row>
    <row r="11" spans="1:14" ht="50.1" customHeight="1">
      <c r="A11" s="818"/>
      <c r="B11" s="822"/>
      <c r="C11" s="826"/>
      <c r="D11" s="128" t="s">
        <v>233</v>
      </c>
      <c r="E11" s="128">
        <v>4</v>
      </c>
      <c r="F11" s="124" t="s">
        <v>234</v>
      </c>
      <c r="G11" s="140">
        <v>3</v>
      </c>
      <c r="H11" s="121">
        <v>10</v>
      </c>
      <c r="I11" s="139"/>
      <c r="J11" s="139"/>
      <c r="K11" s="139"/>
      <c r="L11" s="139"/>
      <c r="M11" s="139"/>
      <c r="N11" s="139"/>
    </row>
    <row r="12" spans="1:14" ht="50.1" customHeight="1">
      <c r="A12" s="818"/>
      <c r="B12" s="823"/>
      <c r="C12" s="826"/>
      <c r="D12" s="128" t="s">
        <v>235</v>
      </c>
      <c r="E12" s="128">
        <v>8</v>
      </c>
      <c r="F12" s="124" t="s">
        <v>236</v>
      </c>
      <c r="G12" s="125">
        <v>3</v>
      </c>
      <c r="H12" s="121">
        <v>11</v>
      </c>
    </row>
    <row r="13" spans="1:14" ht="50.1" customHeight="1" thickBot="1">
      <c r="A13" s="818">
        <v>4</v>
      </c>
      <c r="B13" s="818" t="s">
        <v>176</v>
      </c>
      <c r="C13" s="826">
        <v>17</v>
      </c>
      <c r="D13" s="818" t="s">
        <v>237</v>
      </c>
      <c r="E13" s="818">
        <v>9</v>
      </c>
      <c r="F13" s="124" t="s">
        <v>238</v>
      </c>
      <c r="G13" s="138">
        <v>4</v>
      </c>
      <c r="H13" s="121">
        <v>12</v>
      </c>
    </row>
    <row r="14" spans="1:14" ht="50.1" customHeight="1">
      <c r="A14" s="818"/>
      <c r="B14" s="818"/>
      <c r="C14" s="826"/>
      <c r="D14" s="818"/>
      <c r="E14" s="818"/>
      <c r="F14" s="124" t="s">
        <v>239</v>
      </c>
      <c r="G14" s="141">
        <v>4</v>
      </c>
      <c r="H14" s="121">
        <v>13</v>
      </c>
    </row>
    <row r="15" spans="1:14" ht="50.1" customHeight="1" thickBot="1">
      <c r="A15" s="818"/>
      <c r="B15" s="818"/>
      <c r="C15" s="826"/>
      <c r="D15" s="128" t="s">
        <v>240</v>
      </c>
      <c r="E15" s="128">
        <v>3</v>
      </c>
      <c r="F15" s="124" t="s">
        <v>241</v>
      </c>
      <c r="G15" s="138">
        <v>4</v>
      </c>
      <c r="H15" s="121">
        <v>14</v>
      </c>
    </row>
    <row r="16" spans="1:14" ht="35.1" customHeight="1">
      <c r="A16" s="818"/>
      <c r="B16" s="818"/>
      <c r="C16" s="826"/>
      <c r="D16" s="818" t="s">
        <v>242</v>
      </c>
      <c r="E16" s="818">
        <v>5</v>
      </c>
      <c r="F16" s="124" t="s">
        <v>243</v>
      </c>
      <c r="G16" s="142">
        <v>4</v>
      </c>
      <c r="H16" s="121">
        <v>15</v>
      </c>
    </row>
    <row r="17" spans="1:8" ht="35.1" customHeight="1">
      <c r="A17" s="818"/>
      <c r="B17" s="818"/>
      <c r="C17" s="826"/>
      <c r="D17" s="818"/>
      <c r="E17" s="818"/>
      <c r="F17" s="124" t="s">
        <v>244</v>
      </c>
      <c r="G17" s="125">
        <v>4</v>
      </c>
      <c r="H17" s="121">
        <v>16</v>
      </c>
    </row>
    <row r="18" spans="1:8" ht="35.1" customHeight="1" thickBot="1">
      <c r="A18" s="128">
        <v>5</v>
      </c>
      <c r="B18" s="128" t="s">
        <v>185</v>
      </c>
      <c r="C18" s="143">
        <v>6</v>
      </c>
      <c r="D18" s="128" t="s">
        <v>245</v>
      </c>
      <c r="E18" s="128">
        <v>6</v>
      </c>
      <c r="F18" s="124" t="s">
        <v>246</v>
      </c>
      <c r="G18" s="138">
        <v>5</v>
      </c>
      <c r="H18" s="121">
        <v>17</v>
      </c>
    </row>
    <row r="19" spans="1:8" ht="35.1" customHeight="1">
      <c r="A19" s="828">
        <v>6</v>
      </c>
      <c r="B19" s="821" t="s">
        <v>192</v>
      </c>
      <c r="C19" s="831">
        <v>13</v>
      </c>
      <c r="D19" s="131" t="s">
        <v>247</v>
      </c>
      <c r="E19" s="128">
        <v>4</v>
      </c>
      <c r="F19" s="124" t="s">
        <v>248</v>
      </c>
      <c r="G19" s="142">
        <v>6</v>
      </c>
      <c r="H19" s="121">
        <v>18</v>
      </c>
    </row>
    <row r="20" spans="1:8" ht="35.1" customHeight="1">
      <c r="A20" s="829"/>
      <c r="B20" s="822"/>
      <c r="C20" s="832"/>
      <c r="D20" s="128" t="s">
        <v>195</v>
      </c>
      <c r="E20" s="128">
        <v>1</v>
      </c>
      <c r="F20" s="124" t="s">
        <v>249</v>
      </c>
      <c r="G20" s="125">
        <v>7</v>
      </c>
      <c r="H20" s="121">
        <v>19</v>
      </c>
    </row>
    <row r="21" spans="1:8" ht="35.1" customHeight="1" thickBot="1">
      <c r="A21" s="829"/>
      <c r="B21" s="822"/>
      <c r="C21" s="832"/>
      <c r="D21" s="131" t="s">
        <v>198</v>
      </c>
      <c r="E21" s="128">
        <v>2</v>
      </c>
      <c r="F21" s="124" t="s">
        <v>250</v>
      </c>
      <c r="G21" s="125">
        <v>8</v>
      </c>
      <c r="H21" s="121">
        <v>20</v>
      </c>
    </row>
    <row r="22" spans="1:8" ht="35.1" customHeight="1">
      <c r="A22" s="829"/>
      <c r="B22" s="822"/>
      <c r="C22" s="832"/>
      <c r="D22" s="820" t="s">
        <v>200</v>
      </c>
      <c r="E22" s="818">
        <v>6</v>
      </c>
      <c r="F22" s="124" t="s">
        <v>251</v>
      </c>
      <c r="G22" s="141">
        <v>9</v>
      </c>
      <c r="H22" s="121">
        <v>21</v>
      </c>
    </row>
    <row r="23" spans="1:8" ht="50.1" customHeight="1">
      <c r="A23" s="830"/>
      <c r="B23" s="823"/>
      <c r="C23" s="833"/>
      <c r="D23" s="820"/>
      <c r="E23" s="818"/>
      <c r="F23" s="124" t="s">
        <v>252</v>
      </c>
      <c r="G23" s="125">
        <v>9</v>
      </c>
      <c r="H23" s="121">
        <v>22</v>
      </c>
    </row>
    <row r="24" spans="1:8" ht="35.1" customHeight="1">
      <c r="A24" s="818">
        <v>7</v>
      </c>
      <c r="B24" s="821" t="s">
        <v>253</v>
      </c>
      <c r="C24" s="826">
        <v>11</v>
      </c>
      <c r="D24" s="818" t="s">
        <v>254</v>
      </c>
      <c r="E24" s="818">
        <v>11</v>
      </c>
      <c r="F24" s="124" t="s">
        <v>255</v>
      </c>
      <c r="G24" s="125">
        <v>10</v>
      </c>
      <c r="H24" s="121">
        <v>23</v>
      </c>
    </row>
    <row r="25" spans="1:8" ht="35.1" customHeight="1">
      <c r="A25" s="818"/>
      <c r="B25" s="822"/>
      <c r="C25" s="826"/>
      <c r="D25" s="818"/>
      <c r="E25" s="818"/>
      <c r="F25" s="124" t="s">
        <v>256</v>
      </c>
      <c r="G25" s="125">
        <v>10</v>
      </c>
      <c r="H25" s="121">
        <v>24</v>
      </c>
    </row>
    <row r="26" spans="1:8" ht="35.1" customHeight="1" thickBot="1">
      <c r="A26" s="818"/>
      <c r="B26" s="822"/>
      <c r="C26" s="826"/>
      <c r="D26" s="818"/>
      <c r="E26" s="818"/>
      <c r="F26" s="124" t="s">
        <v>257</v>
      </c>
      <c r="G26" s="138">
        <v>10</v>
      </c>
      <c r="H26" s="121">
        <v>25</v>
      </c>
    </row>
    <row r="27" spans="1:8" ht="35.1" customHeight="1">
      <c r="A27" s="818"/>
      <c r="B27" s="822"/>
      <c r="C27" s="826"/>
      <c r="D27" s="818"/>
      <c r="E27" s="818"/>
      <c r="F27" s="124" t="s">
        <v>258</v>
      </c>
      <c r="G27" s="142">
        <v>10</v>
      </c>
      <c r="H27" s="121">
        <v>26</v>
      </c>
    </row>
    <row r="28" spans="1:8" ht="35.1" customHeight="1">
      <c r="A28" s="818"/>
      <c r="B28" s="823"/>
      <c r="C28" s="826"/>
      <c r="D28" s="818"/>
      <c r="E28" s="818"/>
      <c r="F28" s="124" t="s">
        <v>259</v>
      </c>
      <c r="G28" s="125">
        <v>10</v>
      </c>
      <c r="H28" s="121">
        <v>27</v>
      </c>
    </row>
    <row r="29" spans="1:8" ht="50.1" customHeight="1">
      <c r="A29" s="128">
        <v>8</v>
      </c>
      <c r="B29" s="128" t="s">
        <v>143</v>
      </c>
      <c r="C29" s="143">
        <v>2</v>
      </c>
      <c r="D29" s="128" t="s">
        <v>143</v>
      </c>
      <c r="E29" s="128">
        <v>2</v>
      </c>
      <c r="F29" s="124" t="s">
        <v>260</v>
      </c>
      <c r="G29" s="142">
        <v>11</v>
      </c>
      <c r="H29" s="121">
        <v>28</v>
      </c>
    </row>
    <row r="30" spans="1:8" s="147" customFormat="1" ht="42" customHeight="1">
      <c r="A30" s="133"/>
      <c r="B30" s="133"/>
      <c r="C30" s="144"/>
      <c r="D30" s="133" t="s">
        <v>39</v>
      </c>
      <c r="E30" s="133">
        <f>SUM(E2:E29)</f>
        <v>91</v>
      </c>
      <c r="F30" s="145" t="s">
        <v>216</v>
      </c>
      <c r="G30" s="146"/>
    </row>
  </sheetData>
  <mergeCells count="29">
    <mergeCell ref="A24:A28"/>
    <mergeCell ref="B24:B28"/>
    <mergeCell ref="C24:C28"/>
    <mergeCell ref="D24:D28"/>
    <mergeCell ref="E24:E28"/>
    <mergeCell ref="D16:D17"/>
    <mergeCell ref="E16:E17"/>
    <mergeCell ref="A19:A23"/>
    <mergeCell ref="B19:B23"/>
    <mergeCell ref="C19:C23"/>
    <mergeCell ref="D22:D23"/>
    <mergeCell ref="E22:E23"/>
    <mergeCell ref="A13:A17"/>
    <mergeCell ref="B13:B17"/>
    <mergeCell ref="C13:C17"/>
    <mergeCell ref="D13:D14"/>
    <mergeCell ref="E13:E14"/>
    <mergeCell ref="D5:D8"/>
    <mergeCell ref="E5:E8"/>
    <mergeCell ref="A10:A12"/>
    <mergeCell ref="B10:B12"/>
    <mergeCell ref="C10:C12"/>
    <mergeCell ref="A1:B1"/>
    <mergeCell ref="A2:A4"/>
    <mergeCell ref="B2:B4"/>
    <mergeCell ref="C2:C4"/>
    <mergeCell ref="A5:A9"/>
    <mergeCell ref="B5:B9"/>
    <mergeCell ref="C5:C9"/>
  </mergeCells>
  <phoneticPr fontId="26"/>
  <pageMargins left="0.70866141732283472" right="0.70866141732283472" top="0.94488188976377963" bottom="0.35433070866141736" header="0.70866141732283472" footer="0.31496062992125984"/>
  <pageSetup paperSize="9" firstPageNumber="18" orientation="landscape" useFirstPageNumber="1" r:id="rId1"/>
  <headerFooter>
    <oddHeader>&amp;L平成27年度　家族アンケートより&amp;C&amp;"ＭＳ Ｐゴシック,太字"&amp;16事業所に改善して欲しい点&amp;R介護と福祉の調査期間おきなわ</oddHeader>
    <oddFooter>&amp;C&amp;P</oddFooter>
  </headerFooter>
  <rowBreaks count="2" manualBreakCount="2">
    <brk id="12" max="5" man="1"/>
    <brk id="2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workbookViewId="0">
      <selection activeCell="Z14" sqref="Z14"/>
    </sheetView>
  </sheetViews>
  <sheetFormatPr defaultRowHeight="17.100000000000001" customHeight="1"/>
  <cols>
    <col min="1" max="1" width="6.875" style="349" customWidth="1"/>
    <col min="2" max="2" width="31.75" style="350" customWidth="1"/>
    <col min="3" max="3" width="3.75" style="156" customWidth="1"/>
    <col min="4" max="4" width="3.75" style="343" customWidth="1"/>
    <col min="5" max="5" width="3.75" style="156" customWidth="1"/>
    <col min="6" max="22" width="3.75" style="157" customWidth="1"/>
    <col min="23" max="23" width="6.25" style="344" customWidth="1"/>
    <col min="24" max="256" width="9" style="157"/>
    <col min="257" max="257" width="6.875" style="157" customWidth="1"/>
    <col min="258" max="258" width="31.75" style="157" customWidth="1"/>
    <col min="259" max="278" width="3.75" style="157" customWidth="1"/>
    <col min="279" max="279" width="6.25" style="157" customWidth="1"/>
    <col min="280" max="512" width="9" style="157"/>
    <col min="513" max="513" width="6.875" style="157" customWidth="1"/>
    <col min="514" max="514" width="31.75" style="157" customWidth="1"/>
    <col min="515" max="534" width="3.75" style="157" customWidth="1"/>
    <col min="535" max="535" width="6.25" style="157" customWidth="1"/>
    <col min="536" max="768" width="9" style="157"/>
    <col min="769" max="769" width="6.875" style="157" customWidth="1"/>
    <col min="770" max="770" width="31.75" style="157" customWidth="1"/>
    <col min="771" max="790" width="3.75" style="157" customWidth="1"/>
    <col min="791" max="791" width="6.25" style="157" customWidth="1"/>
    <col min="792" max="1024" width="9" style="157"/>
    <col min="1025" max="1025" width="6.875" style="157" customWidth="1"/>
    <col min="1026" max="1026" width="31.75" style="157" customWidth="1"/>
    <col min="1027" max="1046" width="3.75" style="157" customWidth="1"/>
    <col min="1047" max="1047" width="6.25" style="157" customWidth="1"/>
    <col min="1048" max="1280" width="9" style="157"/>
    <col min="1281" max="1281" width="6.875" style="157" customWidth="1"/>
    <col min="1282" max="1282" width="31.75" style="157" customWidth="1"/>
    <col min="1283" max="1302" width="3.75" style="157" customWidth="1"/>
    <col min="1303" max="1303" width="6.25" style="157" customWidth="1"/>
    <col min="1304" max="1536" width="9" style="157"/>
    <col min="1537" max="1537" width="6.875" style="157" customWidth="1"/>
    <col min="1538" max="1538" width="31.75" style="157" customWidth="1"/>
    <col min="1539" max="1558" width="3.75" style="157" customWidth="1"/>
    <col min="1559" max="1559" width="6.25" style="157" customWidth="1"/>
    <col min="1560" max="1792" width="9" style="157"/>
    <col min="1793" max="1793" width="6.875" style="157" customWidth="1"/>
    <col min="1794" max="1794" width="31.75" style="157" customWidth="1"/>
    <col min="1795" max="1814" width="3.75" style="157" customWidth="1"/>
    <col min="1815" max="1815" width="6.25" style="157" customWidth="1"/>
    <col min="1816" max="2048" width="9" style="157"/>
    <col min="2049" max="2049" width="6.875" style="157" customWidth="1"/>
    <col min="2050" max="2050" width="31.75" style="157" customWidth="1"/>
    <col min="2051" max="2070" width="3.75" style="157" customWidth="1"/>
    <col min="2071" max="2071" width="6.25" style="157" customWidth="1"/>
    <col min="2072" max="2304" width="9" style="157"/>
    <col min="2305" max="2305" width="6.875" style="157" customWidth="1"/>
    <col min="2306" max="2306" width="31.75" style="157" customWidth="1"/>
    <col min="2307" max="2326" width="3.75" style="157" customWidth="1"/>
    <col min="2327" max="2327" width="6.25" style="157" customWidth="1"/>
    <col min="2328" max="2560" width="9" style="157"/>
    <col min="2561" max="2561" width="6.875" style="157" customWidth="1"/>
    <col min="2562" max="2562" width="31.75" style="157" customWidth="1"/>
    <col min="2563" max="2582" width="3.75" style="157" customWidth="1"/>
    <col min="2583" max="2583" width="6.25" style="157" customWidth="1"/>
    <col min="2584" max="2816" width="9" style="157"/>
    <col min="2817" max="2817" width="6.875" style="157" customWidth="1"/>
    <col min="2818" max="2818" width="31.75" style="157" customWidth="1"/>
    <col min="2819" max="2838" width="3.75" style="157" customWidth="1"/>
    <col min="2839" max="2839" width="6.25" style="157" customWidth="1"/>
    <col min="2840" max="3072" width="9" style="157"/>
    <col min="3073" max="3073" width="6.875" style="157" customWidth="1"/>
    <col min="3074" max="3074" width="31.75" style="157" customWidth="1"/>
    <col min="3075" max="3094" width="3.75" style="157" customWidth="1"/>
    <col min="3095" max="3095" width="6.25" style="157" customWidth="1"/>
    <col min="3096" max="3328" width="9" style="157"/>
    <col min="3329" max="3329" width="6.875" style="157" customWidth="1"/>
    <col min="3330" max="3330" width="31.75" style="157" customWidth="1"/>
    <col min="3331" max="3350" width="3.75" style="157" customWidth="1"/>
    <col min="3351" max="3351" width="6.25" style="157" customWidth="1"/>
    <col min="3352" max="3584" width="9" style="157"/>
    <col min="3585" max="3585" width="6.875" style="157" customWidth="1"/>
    <col min="3586" max="3586" width="31.75" style="157" customWidth="1"/>
    <col min="3587" max="3606" width="3.75" style="157" customWidth="1"/>
    <col min="3607" max="3607" width="6.25" style="157" customWidth="1"/>
    <col min="3608" max="3840" width="9" style="157"/>
    <col min="3841" max="3841" width="6.875" style="157" customWidth="1"/>
    <col min="3842" max="3842" width="31.75" style="157" customWidth="1"/>
    <col min="3843" max="3862" width="3.75" style="157" customWidth="1"/>
    <col min="3863" max="3863" width="6.25" style="157" customWidth="1"/>
    <col min="3864" max="4096" width="9" style="157"/>
    <col min="4097" max="4097" width="6.875" style="157" customWidth="1"/>
    <col min="4098" max="4098" width="31.75" style="157" customWidth="1"/>
    <col min="4099" max="4118" width="3.75" style="157" customWidth="1"/>
    <col min="4119" max="4119" width="6.25" style="157" customWidth="1"/>
    <col min="4120" max="4352" width="9" style="157"/>
    <col min="4353" max="4353" width="6.875" style="157" customWidth="1"/>
    <col min="4354" max="4354" width="31.75" style="157" customWidth="1"/>
    <col min="4355" max="4374" width="3.75" style="157" customWidth="1"/>
    <col min="4375" max="4375" width="6.25" style="157" customWidth="1"/>
    <col min="4376" max="4608" width="9" style="157"/>
    <col min="4609" max="4609" width="6.875" style="157" customWidth="1"/>
    <col min="4610" max="4610" width="31.75" style="157" customWidth="1"/>
    <col min="4611" max="4630" width="3.75" style="157" customWidth="1"/>
    <col min="4631" max="4631" width="6.25" style="157" customWidth="1"/>
    <col min="4632" max="4864" width="9" style="157"/>
    <col min="4865" max="4865" width="6.875" style="157" customWidth="1"/>
    <col min="4866" max="4866" width="31.75" style="157" customWidth="1"/>
    <col min="4867" max="4886" width="3.75" style="157" customWidth="1"/>
    <col min="4887" max="4887" width="6.25" style="157" customWidth="1"/>
    <col min="4888" max="5120" width="9" style="157"/>
    <col min="5121" max="5121" width="6.875" style="157" customWidth="1"/>
    <col min="5122" max="5122" width="31.75" style="157" customWidth="1"/>
    <col min="5123" max="5142" width="3.75" style="157" customWidth="1"/>
    <col min="5143" max="5143" width="6.25" style="157" customWidth="1"/>
    <col min="5144" max="5376" width="9" style="157"/>
    <col min="5377" max="5377" width="6.875" style="157" customWidth="1"/>
    <col min="5378" max="5378" width="31.75" style="157" customWidth="1"/>
    <col min="5379" max="5398" width="3.75" style="157" customWidth="1"/>
    <col min="5399" max="5399" width="6.25" style="157" customWidth="1"/>
    <col min="5400" max="5632" width="9" style="157"/>
    <col min="5633" max="5633" width="6.875" style="157" customWidth="1"/>
    <col min="5634" max="5634" width="31.75" style="157" customWidth="1"/>
    <col min="5635" max="5654" width="3.75" style="157" customWidth="1"/>
    <col min="5655" max="5655" width="6.25" style="157" customWidth="1"/>
    <col min="5656" max="5888" width="9" style="157"/>
    <col min="5889" max="5889" width="6.875" style="157" customWidth="1"/>
    <col min="5890" max="5890" width="31.75" style="157" customWidth="1"/>
    <col min="5891" max="5910" width="3.75" style="157" customWidth="1"/>
    <col min="5911" max="5911" width="6.25" style="157" customWidth="1"/>
    <col min="5912" max="6144" width="9" style="157"/>
    <col min="6145" max="6145" width="6.875" style="157" customWidth="1"/>
    <col min="6146" max="6146" width="31.75" style="157" customWidth="1"/>
    <col min="6147" max="6166" width="3.75" style="157" customWidth="1"/>
    <col min="6167" max="6167" width="6.25" style="157" customWidth="1"/>
    <col min="6168" max="6400" width="9" style="157"/>
    <col min="6401" max="6401" width="6.875" style="157" customWidth="1"/>
    <col min="6402" max="6402" width="31.75" style="157" customWidth="1"/>
    <col min="6403" max="6422" width="3.75" style="157" customWidth="1"/>
    <col min="6423" max="6423" width="6.25" style="157" customWidth="1"/>
    <col min="6424" max="6656" width="9" style="157"/>
    <col min="6657" max="6657" width="6.875" style="157" customWidth="1"/>
    <col min="6658" max="6658" width="31.75" style="157" customWidth="1"/>
    <col min="6659" max="6678" width="3.75" style="157" customWidth="1"/>
    <col min="6679" max="6679" width="6.25" style="157" customWidth="1"/>
    <col min="6680" max="6912" width="9" style="157"/>
    <col min="6913" max="6913" width="6.875" style="157" customWidth="1"/>
    <col min="6914" max="6914" width="31.75" style="157" customWidth="1"/>
    <col min="6915" max="6934" width="3.75" style="157" customWidth="1"/>
    <col min="6935" max="6935" width="6.25" style="157" customWidth="1"/>
    <col min="6936" max="7168" width="9" style="157"/>
    <col min="7169" max="7169" width="6.875" style="157" customWidth="1"/>
    <col min="7170" max="7170" width="31.75" style="157" customWidth="1"/>
    <col min="7171" max="7190" width="3.75" style="157" customWidth="1"/>
    <col min="7191" max="7191" width="6.25" style="157" customWidth="1"/>
    <col min="7192" max="7424" width="9" style="157"/>
    <col min="7425" max="7425" width="6.875" style="157" customWidth="1"/>
    <col min="7426" max="7426" width="31.75" style="157" customWidth="1"/>
    <col min="7427" max="7446" width="3.75" style="157" customWidth="1"/>
    <col min="7447" max="7447" width="6.25" style="157" customWidth="1"/>
    <col min="7448" max="7680" width="9" style="157"/>
    <col min="7681" max="7681" width="6.875" style="157" customWidth="1"/>
    <col min="7682" max="7682" width="31.75" style="157" customWidth="1"/>
    <col min="7683" max="7702" width="3.75" style="157" customWidth="1"/>
    <col min="7703" max="7703" width="6.25" style="157" customWidth="1"/>
    <col min="7704" max="7936" width="9" style="157"/>
    <col min="7937" max="7937" width="6.875" style="157" customWidth="1"/>
    <col min="7938" max="7938" width="31.75" style="157" customWidth="1"/>
    <col min="7939" max="7958" width="3.75" style="157" customWidth="1"/>
    <col min="7959" max="7959" width="6.25" style="157" customWidth="1"/>
    <col min="7960" max="8192" width="9" style="157"/>
    <col min="8193" max="8193" width="6.875" style="157" customWidth="1"/>
    <col min="8194" max="8194" width="31.75" style="157" customWidth="1"/>
    <col min="8195" max="8214" width="3.75" style="157" customWidth="1"/>
    <col min="8215" max="8215" width="6.25" style="157" customWidth="1"/>
    <col min="8216" max="8448" width="9" style="157"/>
    <col min="8449" max="8449" width="6.875" style="157" customWidth="1"/>
    <col min="8450" max="8450" width="31.75" style="157" customWidth="1"/>
    <col min="8451" max="8470" width="3.75" style="157" customWidth="1"/>
    <col min="8471" max="8471" width="6.25" style="157" customWidth="1"/>
    <col min="8472" max="8704" width="9" style="157"/>
    <col min="8705" max="8705" width="6.875" style="157" customWidth="1"/>
    <col min="8706" max="8706" width="31.75" style="157" customWidth="1"/>
    <col min="8707" max="8726" width="3.75" style="157" customWidth="1"/>
    <col min="8727" max="8727" width="6.25" style="157" customWidth="1"/>
    <col min="8728" max="8960" width="9" style="157"/>
    <col min="8961" max="8961" width="6.875" style="157" customWidth="1"/>
    <col min="8962" max="8962" width="31.75" style="157" customWidth="1"/>
    <col min="8963" max="8982" width="3.75" style="157" customWidth="1"/>
    <col min="8983" max="8983" width="6.25" style="157" customWidth="1"/>
    <col min="8984" max="9216" width="9" style="157"/>
    <col min="9217" max="9217" width="6.875" style="157" customWidth="1"/>
    <col min="9218" max="9218" width="31.75" style="157" customWidth="1"/>
    <col min="9219" max="9238" width="3.75" style="157" customWidth="1"/>
    <col min="9239" max="9239" width="6.25" style="157" customWidth="1"/>
    <col min="9240" max="9472" width="9" style="157"/>
    <col min="9473" max="9473" width="6.875" style="157" customWidth="1"/>
    <col min="9474" max="9474" width="31.75" style="157" customWidth="1"/>
    <col min="9475" max="9494" width="3.75" style="157" customWidth="1"/>
    <col min="9495" max="9495" width="6.25" style="157" customWidth="1"/>
    <col min="9496" max="9728" width="9" style="157"/>
    <col min="9729" max="9729" width="6.875" style="157" customWidth="1"/>
    <col min="9730" max="9730" width="31.75" style="157" customWidth="1"/>
    <col min="9731" max="9750" width="3.75" style="157" customWidth="1"/>
    <col min="9751" max="9751" width="6.25" style="157" customWidth="1"/>
    <col min="9752" max="9984" width="9" style="157"/>
    <col min="9985" max="9985" width="6.875" style="157" customWidth="1"/>
    <col min="9986" max="9986" width="31.75" style="157" customWidth="1"/>
    <col min="9987" max="10006" width="3.75" style="157" customWidth="1"/>
    <col min="10007" max="10007" width="6.25" style="157" customWidth="1"/>
    <col min="10008" max="10240" width="9" style="157"/>
    <col min="10241" max="10241" width="6.875" style="157" customWidth="1"/>
    <col min="10242" max="10242" width="31.75" style="157" customWidth="1"/>
    <col min="10243" max="10262" width="3.75" style="157" customWidth="1"/>
    <col min="10263" max="10263" width="6.25" style="157" customWidth="1"/>
    <col min="10264" max="10496" width="9" style="157"/>
    <col min="10497" max="10497" width="6.875" style="157" customWidth="1"/>
    <col min="10498" max="10498" width="31.75" style="157" customWidth="1"/>
    <col min="10499" max="10518" width="3.75" style="157" customWidth="1"/>
    <col min="10519" max="10519" width="6.25" style="157" customWidth="1"/>
    <col min="10520" max="10752" width="9" style="157"/>
    <col min="10753" max="10753" width="6.875" style="157" customWidth="1"/>
    <col min="10754" max="10754" width="31.75" style="157" customWidth="1"/>
    <col min="10755" max="10774" width="3.75" style="157" customWidth="1"/>
    <col min="10775" max="10775" width="6.25" style="157" customWidth="1"/>
    <col min="10776" max="11008" width="9" style="157"/>
    <col min="11009" max="11009" width="6.875" style="157" customWidth="1"/>
    <col min="11010" max="11010" width="31.75" style="157" customWidth="1"/>
    <col min="11011" max="11030" width="3.75" style="157" customWidth="1"/>
    <col min="11031" max="11031" width="6.25" style="157" customWidth="1"/>
    <col min="11032" max="11264" width="9" style="157"/>
    <col min="11265" max="11265" width="6.875" style="157" customWidth="1"/>
    <col min="11266" max="11266" width="31.75" style="157" customWidth="1"/>
    <col min="11267" max="11286" width="3.75" style="157" customWidth="1"/>
    <col min="11287" max="11287" width="6.25" style="157" customWidth="1"/>
    <col min="11288" max="11520" width="9" style="157"/>
    <col min="11521" max="11521" width="6.875" style="157" customWidth="1"/>
    <col min="11522" max="11522" width="31.75" style="157" customWidth="1"/>
    <col min="11523" max="11542" width="3.75" style="157" customWidth="1"/>
    <col min="11543" max="11543" width="6.25" style="157" customWidth="1"/>
    <col min="11544" max="11776" width="9" style="157"/>
    <col min="11777" max="11777" width="6.875" style="157" customWidth="1"/>
    <col min="11778" max="11778" width="31.75" style="157" customWidth="1"/>
    <col min="11779" max="11798" width="3.75" style="157" customWidth="1"/>
    <col min="11799" max="11799" width="6.25" style="157" customWidth="1"/>
    <col min="11800" max="12032" width="9" style="157"/>
    <col min="12033" max="12033" width="6.875" style="157" customWidth="1"/>
    <col min="12034" max="12034" width="31.75" style="157" customWidth="1"/>
    <col min="12035" max="12054" width="3.75" style="157" customWidth="1"/>
    <col min="12055" max="12055" width="6.25" style="157" customWidth="1"/>
    <col min="12056" max="12288" width="9" style="157"/>
    <col min="12289" max="12289" width="6.875" style="157" customWidth="1"/>
    <col min="12290" max="12290" width="31.75" style="157" customWidth="1"/>
    <col min="12291" max="12310" width="3.75" style="157" customWidth="1"/>
    <col min="12311" max="12311" width="6.25" style="157" customWidth="1"/>
    <col min="12312" max="12544" width="9" style="157"/>
    <col min="12545" max="12545" width="6.875" style="157" customWidth="1"/>
    <col min="12546" max="12546" width="31.75" style="157" customWidth="1"/>
    <col min="12547" max="12566" width="3.75" style="157" customWidth="1"/>
    <col min="12567" max="12567" width="6.25" style="157" customWidth="1"/>
    <col min="12568" max="12800" width="9" style="157"/>
    <col min="12801" max="12801" width="6.875" style="157" customWidth="1"/>
    <col min="12802" max="12802" width="31.75" style="157" customWidth="1"/>
    <col min="12803" max="12822" width="3.75" style="157" customWidth="1"/>
    <col min="12823" max="12823" width="6.25" style="157" customWidth="1"/>
    <col min="12824" max="13056" width="9" style="157"/>
    <col min="13057" max="13057" width="6.875" style="157" customWidth="1"/>
    <col min="13058" max="13058" width="31.75" style="157" customWidth="1"/>
    <col min="13059" max="13078" width="3.75" style="157" customWidth="1"/>
    <col min="13079" max="13079" width="6.25" style="157" customWidth="1"/>
    <col min="13080" max="13312" width="9" style="157"/>
    <col min="13313" max="13313" width="6.875" style="157" customWidth="1"/>
    <col min="13314" max="13314" width="31.75" style="157" customWidth="1"/>
    <col min="13315" max="13334" width="3.75" style="157" customWidth="1"/>
    <col min="13335" max="13335" width="6.25" style="157" customWidth="1"/>
    <col min="13336" max="13568" width="9" style="157"/>
    <col min="13569" max="13569" width="6.875" style="157" customWidth="1"/>
    <col min="13570" max="13570" width="31.75" style="157" customWidth="1"/>
    <col min="13571" max="13590" width="3.75" style="157" customWidth="1"/>
    <col min="13591" max="13591" width="6.25" style="157" customWidth="1"/>
    <col min="13592" max="13824" width="9" style="157"/>
    <col min="13825" max="13825" width="6.875" style="157" customWidth="1"/>
    <col min="13826" max="13826" width="31.75" style="157" customWidth="1"/>
    <col min="13827" max="13846" width="3.75" style="157" customWidth="1"/>
    <col min="13847" max="13847" width="6.25" style="157" customWidth="1"/>
    <col min="13848" max="14080" width="9" style="157"/>
    <col min="14081" max="14081" width="6.875" style="157" customWidth="1"/>
    <col min="14082" max="14082" width="31.75" style="157" customWidth="1"/>
    <col min="14083" max="14102" width="3.75" style="157" customWidth="1"/>
    <col min="14103" max="14103" width="6.25" style="157" customWidth="1"/>
    <col min="14104" max="14336" width="9" style="157"/>
    <col min="14337" max="14337" width="6.875" style="157" customWidth="1"/>
    <col min="14338" max="14338" width="31.75" style="157" customWidth="1"/>
    <col min="14339" max="14358" width="3.75" style="157" customWidth="1"/>
    <col min="14359" max="14359" width="6.25" style="157" customWidth="1"/>
    <col min="14360" max="14592" width="9" style="157"/>
    <col min="14593" max="14593" width="6.875" style="157" customWidth="1"/>
    <col min="14594" max="14594" width="31.75" style="157" customWidth="1"/>
    <col min="14595" max="14614" width="3.75" style="157" customWidth="1"/>
    <col min="14615" max="14615" width="6.25" style="157" customWidth="1"/>
    <col min="14616" max="14848" width="9" style="157"/>
    <col min="14849" max="14849" width="6.875" style="157" customWidth="1"/>
    <col min="14850" max="14850" width="31.75" style="157" customWidth="1"/>
    <col min="14851" max="14870" width="3.75" style="157" customWidth="1"/>
    <col min="14871" max="14871" width="6.25" style="157" customWidth="1"/>
    <col min="14872" max="15104" width="9" style="157"/>
    <col min="15105" max="15105" width="6.875" style="157" customWidth="1"/>
    <col min="15106" max="15106" width="31.75" style="157" customWidth="1"/>
    <col min="15107" max="15126" width="3.75" style="157" customWidth="1"/>
    <col min="15127" max="15127" width="6.25" style="157" customWidth="1"/>
    <col min="15128" max="15360" width="9" style="157"/>
    <col min="15361" max="15361" width="6.875" style="157" customWidth="1"/>
    <col min="15362" max="15362" width="31.75" style="157" customWidth="1"/>
    <col min="15363" max="15382" width="3.75" style="157" customWidth="1"/>
    <col min="15383" max="15383" width="6.25" style="157" customWidth="1"/>
    <col min="15384" max="15616" width="9" style="157"/>
    <col min="15617" max="15617" width="6.875" style="157" customWidth="1"/>
    <col min="15618" max="15618" width="31.75" style="157" customWidth="1"/>
    <col min="15619" max="15638" width="3.75" style="157" customWidth="1"/>
    <col min="15639" max="15639" width="6.25" style="157" customWidth="1"/>
    <col min="15640" max="15872" width="9" style="157"/>
    <col min="15873" max="15873" width="6.875" style="157" customWidth="1"/>
    <col min="15874" max="15874" width="31.75" style="157" customWidth="1"/>
    <col min="15875" max="15894" width="3.75" style="157" customWidth="1"/>
    <col min="15895" max="15895" width="6.25" style="157" customWidth="1"/>
    <col min="15896" max="16128" width="9" style="157"/>
    <col min="16129" max="16129" width="6.875" style="157" customWidth="1"/>
    <col min="16130" max="16130" width="31.75" style="157" customWidth="1"/>
    <col min="16131" max="16150" width="3.75" style="157" customWidth="1"/>
    <col min="16151" max="16151" width="6.25" style="157" customWidth="1"/>
    <col min="16152" max="16384" width="9" style="157"/>
  </cols>
  <sheetData>
    <row r="1" spans="1:34" s="154" customFormat="1" ht="28.5" customHeight="1" thickBot="1">
      <c r="A1" s="269" t="s">
        <v>371</v>
      </c>
      <c r="B1" s="270" t="s">
        <v>10</v>
      </c>
      <c r="C1" s="271">
        <v>1</v>
      </c>
      <c r="D1" s="272">
        <v>2</v>
      </c>
      <c r="E1" s="272">
        <v>3</v>
      </c>
      <c r="F1" s="272">
        <v>4</v>
      </c>
      <c r="G1" s="272">
        <v>5</v>
      </c>
      <c r="H1" s="272">
        <v>6</v>
      </c>
      <c r="I1" s="272">
        <v>7</v>
      </c>
      <c r="J1" s="272">
        <v>8</v>
      </c>
      <c r="K1" s="272">
        <v>9</v>
      </c>
      <c r="L1" s="272">
        <v>10</v>
      </c>
      <c r="M1" s="272">
        <v>11</v>
      </c>
      <c r="N1" s="272">
        <v>12</v>
      </c>
      <c r="O1" s="272">
        <v>13</v>
      </c>
      <c r="P1" s="272">
        <v>14</v>
      </c>
      <c r="Q1" s="272">
        <v>15</v>
      </c>
      <c r="R1" s="272">
        <v>16</v>
      </c>
      <c r="S1" s="272">
        <v>17</v>
      </c>
      <c r="T1" s="272">
        <v>18</v>
      </c>
      <c r="U1" s="272">
        <v>19</v>
      </c>
      <c r="V1" s="273">
        <v>20</v>
      </c>
      <c r="W1" s="274" t="s">
        <v>39</v>
      </c>
    </row>
    <row r="2" spans="1:34" ht="21" customHeight="1">
      <c r="A2" s="275" t="s">
        <v>372</v>
      </c>
      <c r="B2" s="276" t="s">
        <v>373</v>
      </c>
      <c r="C2" s="277"/>
      <c r="D2" s="278"/>
      <c r="E2" s="278"/>
      <c r="F2" s="278"/>
      <c r="G2" s="278"/>
      <c r="H2" s="278"/>
      <c r="I2" s="278"/>
      <c r="J2" s="278"/>
      <c r="K2" s="278"/>
      <c r="L2" s="278"/>
      <c r="M2" s="278"/>
      <c r="N2" s="278"/>
      <c r="O2" s="278"/>
      <c r="P2" s="278">
        <v>1</v>
      </c>
      <c r="Q2" s="278"/>
      <c r="R2" s="278"/>
      <c r="S2" s="278"/>
      <c r="T2" s="278"/>
      <c r="U2" s="278"/>
      <c r="V2" s="279">
        <v>1</v>
      </c>
      <c r="W2" s="280">
        <f t="shared" ref="W2:W40" si="0">SUM(C2:V2)</f>
        <v>2</v>
      </c>
      <c r="X2" s="154"/>
      <c r="Y2" s="154"/>
      <c r="Z2" s="154"/>
      <c r="AA2" s="154"/>
      <c r="AB2" s="154"/>
      <c r="AC2" s="154"/>
      <c r="AD2" s="154"/>
      <c r="AE2" s="154"/>
      <c r="AF2" s="154"/>
      <c r="AG2" s="154"/>
      <c r="AH2" s="154"/>
    </row>
    <row r="3" spans="1:34" ht="21" customHeight="1">
      <c r="A3" s="275" t="s">
        <v>372</v>
      </c>
      <c r="B3" s="276" t="s">
        <v>374</v>
      </c>
      <c r="C3" s="281"/>
      <c r="D3" s="282">
        <v>1</v>
      </c>
      <c r="E3" s="283"/>
      <c r="F3" s="284"/>
      <c r="G3" s="284"/>
      <c r="H3" s="284"/>
      <c r="I3" s="284"/>
      <c r="J3" s="284"/>
      <c r="K3" s="284"/>
      <c r="L3" s="284">
        <v>1</v>
      </c>
      <c r="M3" s="284"/>
      <c r="N3" s="284"/>
      <c r="O3" s="284"/>
      <c r="P3" s="284"/>
      <c r="Q3" s="284"/>
      <c r="R3" s="284"/>
      <c r="S3" s="284"/>
      <c r="T3" s="284">
        <v>1</v>
      </c>
      <c r="U3" s="284"/>
      <c r="V3" s="285"/>
      <c r="W3" s="280">
        <f t="shared" si="0"/>
        <v>3</v>
      </c>
    </row>
    <row r="4" spans="1:34" ht="21" customHeight="1">
      <c r="A4" s="275" t="s">
        <v>372</v>
      </c>
      <c r="B4" s="276" t="s">
        <v>375</v>
      </c>
      <c r="C4" s="281"/>
      <c r="D4" s="282"/>
      <c r="E4" s="283"/>
      <c r="F4" s="284"/>
      <c r="G4" s="284">
        <v>1</v>
      </c>
      <c r="H4" s="284">
        <v>1</v>
      </c>
      <c r="I4" s="284"/>
      <c r="J4" s="284"/>
      <c r="K4" s="284"/>
      <c r="L4" s="284"/>
      <c r="M4" s="284"/>
      <c r="N4" s="284"/>
      <c r="O4" s="284"/>
      <c r="P4" s="284"/>
      <c r="Q4" s="284"/>
      <c r="R4" s="284"/>
      <c r="S4" s="284"/>
      <c r="T4" s="284"/>
      <c r="U4" s="284"/>
      <c r="V4" s="285"/>
      <c r="W4" s="280">
        <f t="shared" si="0"/>
        <v>2</v>
      </c>
    </row>
    <row r="5" spans="1:34" ht="21" customHeight="1">
      <c r="A5" s="275" t="s">
        <v>372</v>
      </c>
      <c r="B5" s="286" t="s">
        <v>376</v>
      </c>
      <c r="C5" s="281">
        <v>1</v>
      </c>
      <c r="D5" s="282"/>
      <c r="E5" s="283">
        <v>1</v>
      </c>
      <c r="F5" s="284"/>
      <c r="G5" s="284"/>
      <c r="H5" s="284"/>
      <c r="I5" s="284"/>
      <c r="J5" s="284"/>
      <c r="K5" s="284"/>
      <c r="L5" s="284"/>
      <c r="M5" s="284"/>
      <c r="N5" s="284"/>
      <c r="O5" s="284"/>
      <c r="P5" s="284"/>
      <c r="Q5" s="284"/>
      <c r="R5" s="284"/>
      <c r="S5" s="284"/>
      <c r="T5" s="284"/>
      <c r="U5" s="284"/>
      <c r="V5" s="285"/>
      <c r="W5" s="280">
        <f t="shared" si="0"/>
        <v>2</v>
      </c>
    </row>
    <row r="6" spans="1:34" ht="21" customHeight="1" thickBot="1">
      <c r="A6" s="287" t="s">
        <v>372</v>
      </c>
      <c r="B6" s="288" t="s">
        <v>377</v>
      </c>
      <c r="C6" s="289"/>
      <c r="D6" s="290"/>
      <c r="E6" s="291"/>
      <c r="F6" s="292"/>
      <c r="G6" s="292"/>
      <c r="H6" s="292"/>
      <c r="I6" s="292"/>
      <c r="J6" s="292"/>
      <c r="K6" s="292"/>
      <c r="L6" s="292"/>
      <c r="M6" s="292"/>
      <c r="N6" s="292">
        <v>1</v>
      </c>
      <c r="O6" s="292"/>
      <c r="P6" s="292"/>
      <c r="Q6" s="292"/>
      <c r="R6" s="292"/>
      <c r="S6" s="292"/>
      <c r="T6" s="292"/>
      <c r="U6" s="292"/>
      <c r="V6" s="293"/>
      <c r="W6" s="294">
        <f t="shared" si="0"/>
        <v>1</v>
      </c>
    </row>
    <row r="7" spans="1:34" ht="21" customHeight="1">
      <c r="A7" s="295" t="s">
        <v>372</v>
      </c>
      <c r="B7" s="296" t="s">
        <v>378</v>
      </c>
      <c r="C7" s="297"/>
      <c r="D7" s="298"/>
      <c r="E7" s="299"/>
      <c r="F7" s="300"/>
      <c r="G7" s="300"/>
      <c r="H7" s="300"/>
      <c r="I7" s="300"/>
      <c r="J7" s="300">
        <v>1</v>
      </c>
      <c r="K7" s="300"/>
      <c r="L7" s="300"/>
      <c r="M7" s="300"/>
      <c r="N7" s="300"/>
      <c r="O7" s="300">
        <v>1</v>
      </c>
      <c r="P7" s="300"/>
      <c r="Q7" s="300"/>
      <c r="R7" s="300"/>
      <c r="S7" s="300"/>
      <c r="T7" s="300"/>
      <c r="U7" s="300"/>
      <c r="V7" s="301"/>
      <c r="W7" s="302">
        <f t="shared" si="0"/>
        <v>2</v>
      </c>
    </row>
    <row r="8" spans="1:34" ht="21" customHeight="1">
      <c r="A8" s="275" t="s">
        <v>372</v>
      </c>
      <c r="B8" s="286" t="s">
        <v>379</v>
      </c>
      <c r="C8" s="281"/>
      <c r="D8" s="282"/>
      <c r="E8" s="283"/>
      <c r="F8" s="284"/>
      <c r="G8" s="284">
        <v>1</v>
      </c>
      <c r="H8" s="284"/>
      <c r="I8" s="284"/>
      <c r="J8" s="284"/>
      <c r="K8" s="284"/>
      <c r="L8" s="284">
        <v>1</v>
      </c>
      <c r="M8" s="284"/>
      <c r="N8" s="284"/>
      <c r="O8" s="284"/>
      <c r="P8" s="284"/>
      <c r="Q8" s="284"/>
      <c r="R8" s="284"/>
      <c r="S8" s="284"/>
      <c r="T8" s="284"/>
      <c r="U8" s="284"/>
      <c r="V8" s="285"/>
      <c r="W8" s="280">
        <f t="shared" si="0"/>
        <v>2</v>
      </c>
    </row>
    <row r="9" spans="1:34" ht="21" customHeight="1" thickBot="1">
      <c r="A9" s="275" t="s">
        <v>372</v>
      </c>
      <c r="B9" s="286" t="s">
        <v>380</v>
      </c>
      <c r="C9" s="281"/>
      <c r="D9" s="282"/>
      <c r="E9" s="283">
        <v>1</v>
      </c>
      <c r="F9" s="284"/>
      <c r="G9" s="284"/>
      <c r="H9" s="284"/>
      <c r="I9" s="284"/>
      <c r="J9" s="284"/>
      <c r="K9" s="284"/>
      <c r="L9" s="284"/>
      <c r="M9" s="284"/>
      <c r="N9" s="284"/>
      <c r="O9" s="284">
        <v>1</v>
      </c>
      <c r="P9" s="284"/>
      <c r="Q9" s="284"/>
      <c r="R9" s="284"/>
      <c r="S9" s="284"/>
      <c r="T9" s="284"/>
      <c r="U9" s="284"/>
      <c r="V9" s="285"/>
      <c r="W9" s="280">
        <f t="shared" si="0"/>
        <v>2</v>
      </c>
      <c r="Z9" s="303"/>
    </row>
    <row r="10" spans="1:34" ht="21" customHeight="1" thickBot="1">
      <c r="A10" s="275" t="s">
        <v>372</v>
      </c>
      <c r="B10" s="286" t="s">
        <v>381</v>
      </c>
      <c r="C10" s="281"/>
      <c r="D10" s="282"/>
      <c r="E10" s="283">
        <v>1</v>
      </c>
      <c r="F10" s="284">
        <v>1</v>
      </c>
      <c r="G10" s="284"/>
      <c r="H10" s="284"/>
      <c r="I10" s="284"/>
      <c r="J10" s="284"/>
      <c r="K10" s="284"/>
      <c r="L10" s="284"/>
      <c r="M10" s="284"/>
      <c r="N10" s="284"/>
      <c r="O10" s="284"/>
      <c r="P10" s="284"/>
      <c r="Q10" s="284"/>
      <c r="R10" s="284"/>
      <c r="S10" s="284"/>
      <c r="T10" s="284"/>
      <c r="U10" s="284"/>
      <c r="V10" s="285"/>
      <c r="W10" s="280">
        <f t="shared" si="0"/>
        <v>2</v>
      </c>
      <c r="Z10" s="303"/>
      <c r="AH10" s="304"/>
    </row>
    <row r="11" spans="1:34" ht="21" customHeight="1">
      <c r="A11" s="305" t="s">
        <v>372</v>
      </c>
      <c r="B11" s="306" t="s">
        <v>382</v>
      </c>
      <c r="C11" s="281"/>
      <c r="D11" s="307"/>
      <c r="E11" s="283">
        <v>1</v>
      </c>
      <c r="F11" s="284"/>
      <c r="G11" s="284"/>
      <c r="H11" s="284"/>
      <c r="I11" s="284"/>
      <c r="J11" s="284"/>
      <c r="K11" s="284"/>
      <c r="L11" s="284"/>
      <c r="M11" s="284"/>
      <c r="N11" s="284"/>
      <c r="O11" s="284">
        <v>1</v>
      </c>
      <c r="P11" s="284"/>
      <c r="Q11" s="284">
        <v>1</v>
      </c>
      <c r="R11" s="284"/>
      <c r="S11" s="284"/>
      <c r="T11" s="284"/>
      <c r="U11" s="284"/>
      <c r="V11" s="285"/>
      <c r="W11" s="280">
        <f t="shared" si="0"/>
        <v>3</v>
      </c>
      <c r="AC11" s="303"/>
    </row>
    <row r="12" spans="1:34" ht="21" customHeight="1">
      <c r="A12" s="308" t="s">
        <v>372</v>
      </c>
      <c r="B12" s="309" t="s">
        <v>362</v>
      </c>
      <c r="C12" s="281"/>
      <c r="D12" s="282"/>
      <c r="E12" s="283">
        <v>1</v>
      </c>
      <c r="F12" s="284"/>
      <c r="G12" s="284"/>
      <c r="H12" s="284"/>
      <c r="I12" s="284"/>
      <c r="J12" s="284"/>
      <c r="K12" s="284"/>
      <c r="L12" s="284"/>
      <c r="M12" s="284"/>
      <c r="N12" s="284"/>
      <c r="O12" s="284"/>
      <c r="P12" s="284"/>
      <c r="Q12" s="284"/>
      <c r="R12" s="284"/>
      <c r="S12" s="284"/>
      <c r="T12" s="284"/>
      <c r="U12" s="284"/>
      <c r="V12" s="285"/>
      <c r="W12" s="280">
        <f t="shared" si="0"/>
        <v>1</v>
      </c>
    </row>
    <row r="13" spans="1:34" ht="21" customHeight="1" thickBot="1">
      <c r="A13" s="310" t="s">
        <v>372</v>
      </c>
      <c r="B13" s="311" t="s">
        <v>363</v>
      </c>
      <c r="C13" s="289"/>
      <c r="D13" s="290"/>
      <c r="E13" s="291">
        <v>1</v>
      </c>
      <c r="F13" s="292"/>
      <c r="G13" s="292"/>
      <c r="H13" s="292"/>
      <c r="I13" s="292"/>
      <c r="J13" s="292"/>
      <c r="K13" s="292"/>
      <c r="L13" s="292"/>
      <c r="M13" s="292"/>
      <c r="N13" s="292"/>
      <c r="O13" s="292">
        <v>1</v>
      </c>
      <c r="P13" s="292"/>
      <c r="Q13" s="292"/>
      <c r="R13" s="292"/>
      <c r="S13" s="292"/>
      <c r="T13" s="292"/>
      <c r="U13" s="292"/>
      <c r="V13" s="293"/>
      <c r="W13" s="294">
        <f t="shared" si="0"/>
        <v>2</v>
      </c>
    </row>
    <row r="14" spans="1:34" ht="21" customHeight="1">
      <c r="A14" s="312" t="s">
        <v>372</v>
      </c>
      <c r="B14" s="313" t="s">
        <v>383</v>
      </c>
      <c r="C14" s="297"/>
      <c r="D14" s="298">
        <v>1</v>
      </c>
      <c r="E14" s="299"/>
      <c r="F14" s="300"/>
      <c r="G14" s="300"/>
      <c r="H14" s="300"/>
      <c r="I14" s="300"/>
      <c r="J14" s="300"/>
      <c r="K14" s="300"/>
      <c r="L14" s="300"/>
      <c r="M14" s="300"/>
      <c r="N14" s="300"/>
      <c r="O14" s="300"/>
      <c r="P14" s="300"/>
      <c r="Q14" s="300"/>
      <c r="R14" s="300"/>
      <c r="S14" s="300"/>
      <c r="T14" s="300"/>
      <c r="U14" s="300"/>
      <c r="V14" s="301">
        <v>1</v>
      </c>
      <c r="W14" s="302">
        <f t="shared" si="0"/>
        <v>2</v>
      </c>
    </row>
    <row r="15" spans="1:34" ht="21" customHeight="1">
      <c r="A15" s="314" t="s">
        <v>372</v>
      </c>
      <c r="B15" s="315" t="s">
        <v>384</v>
      </c>
      <c r="C15" s="281"/>
      <c r="D15" s="282">
        <v>1</v>
      </c>
      <c r="E15" s="283"/>
      <c r="F15" s="284"/>
      <c r="G15" s="284"/>
      <c r="H15" s="284"/>
      <c r="I15" s="284"/>
      <c r="J15" s="284">
        <v>1</v>
      </c>
      <c r="K15" s="284"/>
      <c r="L15" s="284"/>
      <c r="M15" s="284"/>
      <c r="N15" s="284"/>
      <c r="O15" s="284"/>
      <c r="P15" s="284"/>
      <c r="Q15" s="284"/>
      <c r="R15" s="284"/>
      <c r="S15" s="284"/>
      <c r="T15" s="284"/>
      <c r="U15" s="284"/>
      <c r="V15" s="285"/>
      <c r="W15" s="280">
        <f t="shared" si="0"/>
        <v>2</v>
      </c>
      <c r="AB15" s="303"/>
    </row>
    <row r="16" spans="1:34" ht="21" customHeight="1">
      <c r="A16" s="314" t="s">
        <v>372</v>
      </c>
      <c r="B16" s="316" t="s">
        <v>385</v>
      </c>
      <c r="C16" s="281"/>
      <c r="D16" s="317"/>
      <c r="E16" s="283"/>
      <c r="F16" s="284"/>
      <c r="G16" s="284"/>
      <c r="H16" s="284"/>
      <c r="I16" s="284"/>
      <c r="J16" s="284"/>
      <c r="K16" s="284"/>
      <c r="L16" s="284"/>
      <c r="M16" s="284"/>
      <c r="N16" s="284">
        <v>1</v>
      </c>
      <c r="O16" s="284">
        <v>1</v>
      </c>
      <c r="P16" s="284"/>
      <c r="Q16" s="284"/>
      <c r="R16" s="284"/>
      <c r="S16" s="284"/>
      <c r="T16" s="284"/>
      <c r="U16" s="284"/>
      <c r="V16" s="285"/>
      <c r="W16" s="280">
        <f t="shared" si="0"/>
        <v>2</v>
      </c>
    </row>
    <row r="17" spans="1:27" ht="21" customHeight="1">
      <c r="A17" s="314" t="s">
        <v>372</v>
      </c>
      <c r="B17" s="316" t="s">
        <v>386</v>
      </c>
      <c r="C17" s="281"/>
      <c r="D17" s="307"/>
      <c r="E17" s="283"/>
      <c r="F17" s="284"/>
      <c r="G17" s="284"/>
      <c r="H17" s="284"/>
      <c r="I17" s="284">
        <v>1</v>
      </c>
      <c r="J17" s="284"/>
      <c r="K17" s="284"/>
      <c r="L17" s="284"/>
      <c r="M17" s="284"/>
      <c r="N17" s="284"/>
      <c r="O17" s="284">
        <v>1</v>
      </c>
      <c r="P17" s="284"/>
      <c r="Q17" s="284"/>
      <c r="R17" s="284"/>
      <c r="S17" s="284"/>
      <c r="T17" s="284"/>
      <c r="U17" s="284"/>
      <c r="V17" s="285"/>
      <c r="W17" s="280">
        <f t="shared" si="0"/>
        <v>2</v>
      </c>
      <c r="AA17" s="303"/>
    </row>
    <row r="18" spans="1:27" ht="21" customHeight="1" thickBot="1">
      <c r="A18" s="318" t="s">
        <v>372</v>
      </c>
      <c r="B18" s="319" t="s">
        <v>353</v>
      </c>
      <c r="C18" s="289"/>
      <c r="D18" s="290"/>
      <c r="E18" s="291">
        <v>1</v>
      </c>
      <c r="F18" s="292"/>
      <c r="G18" s="292"/>
      <c r="H18" s="292"/>
      <c r="I18" s="292"/>
      <c r="J18" s="292"/>
      <c r="K18" s="292"/>
      <c r="L18" s="292"/>
      <c r="M18" s="292"/>
      <c r="N18" s="292"/>
      <c r="O18" s="292"/>
      <c r="P18" s="292"/>
      <c r="Q18" s="292"/>
      <c r="R18" s="292"/>
      <c r="S18" s="292"/>
      <c r="T18" s="292"/>
      <c r="U18" s="292">
        <v>1</v>
      </c>
      <c r="V18" s="293"/>
      <c r="W18" s="294">
        <f t="shared" si="0"/>
        <v>2</v>
      </c>
    </row>
    <row r="19" spans="1:27" ht="21" customHeight="1">
      <c r="A19" s="320" t="s">
        <v>372</v>
      </c>
      <c r="B19" s="296" t="s">
        <v>387</v>
      </c>
      <c r="C19" s="297"/>
      <c r="D19" s="321"/>
      <c r="E19" s="299">
        <v>1</v>
      </c>
      <c r="F19" s="300">
        <v>1</v>
      </c>
      <c r="G19" s="300"/>
      <c r="H19" s="300"/>
      <c r="I19" s="300"/>
      <c r="J19" s="300"/>
      <c r="K19" s="300"/>
      <c r="L19" s="300"/>
      <c r="M19" s="300"/>
      <c r="N19" s="300"/>
      <c r="O19" s="300">
        <v>1</v>
      </c>
      <c r="P19" s="300"/>
      <c r="Q19" s="300"/>
      <c r="R19" s="300"/>
      <c r="S19" s="300"/>
      <c r="T19" s="300"/>
      <c r="U19" s="300"/>
      <c r="V19" s="301"/>
      <c r="W19" s="302">
        <f t="shared" si="0"/>
        <v>3</v>
      </c>
    </row>
    <row r="20" spans="1:27" ht="21" customHeight="1">
      <c r="A20" s="322" t="s">
        <v>372</v>
      </c>
      <c r="B20" s="286" t="s">
        <v>388</v>
      </c>
      <c r="C20" s="281"/>
      <c r="D20" s="282"/>
      <c r="E20" s="283"/>
      <c r="F20" s="284"/>
      <c r="G20" s="284">
        <v>1</v>
      </c>
      <c r="H20" s="284"/>
      <c r="I20" s="284"/>
      <c r="J20" s="284"/>
      <c r="K20" s="284"/>
      <c r="L20" s="284"/>
      <c r="M20" s="284"/>
      <c r="N20" s="284"/>
      <c r="O20" s="284"/>
      <c r="P20" s="284"/>
      <c r="Q20" s="284">
        <v>1</v>
      </c>
      <c r="R20" s="284"/>
      <c r="S20" s="284"/>
      <c r="T20" s="284"/>
      <c r="U20" s="284"/>
      <c r="V20" s="285"/>
      <c r="W20" s="280">
        <f t="shared" si="0"/>
        <v>2</v>
      </c>
    </row>
    <row r="21" spans="1:27" ht="21" customHeight="1">
      <c r="A21" s="322" t="s">
        <v>372</v>
      </c>
      <c r="B21" s="286" t="s">
        <v>389</v>
      </c>
      <c r="C21" s="281"/>
      <c r="D21" s="282"/>
      <c r="E21" s="283"/>
      <c r="F21" s="284"/>
      <c r="G21" s="284">
        <v>1</v>
      </c>
      <c r="H21" s="284"/>
      <c r="I21" s="284"/>
      <c r="J21" s="284"/>
      <c r="K21" s="284"/>
      <c r="L21" s="284"/>
      <c r="M21" s="284"/>
      <c r="N21" s="284"/>
      <c r="O21" s="284">
        <v>1</v>
      </c>
      <c r="P21" s="284"/>
      <c r="Q21" s="284">
        <v>1</v>
      </c>
      <c r="R21" s="284"/>
      <c r="S21" s="284"/>
      <c r="T21" s="284"/>
      <c r="U21" s="284"/>
      <c r="V21" s="285"/>
      <c r="W21" s="280">
        <f t="shared" si="0"/>
        <v>3</v>
      </c>
    </row>
    <row r="22" spans="1:27" ht="21" customHeight="1">
      <c r="A22" s="275" t="s">
        <v>372</v>
      </c>
      <c r="B22" s="306" t="s">
        <v>390</v>
      </c>
      <c r="C22" s="281"/>
      <c r="D22" s="282"/>
      <c r="E22" s="283">
        <v>1</v>
      </c>
      <c r="F22" s="284"/>
      <c r="G22" s="284"/>
      <c r="H22" s="284"/>
      <c r="I22" s="284"/>
      <c r="J22" s="284"/>
      <c r="K22" s="284"/>
      <c r="L22" s="284"/>
      <c r="M22" s="284"/>
      <c r="N22" s="284"/>
      <c r="O22" s="284">
        <v>1</v>
      </c>
      <c r="P22" s="284">
        <v>1</v>
      </c>
      <c r="Q22" s="284"/>
      <c r="R22" s="284"/>
      <c r="S22" s="284"/>
      <c r="T22" s="284"/>
      <c r="U22" s="284"/>
      <c r="V22" s="285"/>
      <c r="W22" s="280">
        <f t="shared" si="0"/>
        <v>3</v>
      </c>
    </row>
    <row r="23" spans="1:27" ht="21" customHeight="1">
      <c r="A23" s="323" t="s">
        <v>372</v>
      </c>
      <c r="B23" s="324" t="s">
        <v>391</v>
      </c>
      <c r="C23" s="281"/>
      <c r="D23" s="307"/>
      <c r="E23" s="283"/>
      <c r="F23" s="284"/>
      <c r="G23" s="284"/>
      <c r="H23" s="284"/>
      <c r="I23" s="284"/>
      <c r="J23" s="284"/>
      <c r="K23" s="284"/>
      <c r="L23" s="284"/>
      <c r="M23" s="284"/>
      <c r="N23" s="284"/>
      <c r="O23" s="284">
        <v>1</v>
      </c>
      <c r="P23" s="284"/>
      <c r="Q23" s="284"/>
      <c r="R23" s="284"/>
      <c r="S23" s="284"/>
      <c r="T23" s="284"/>
      <c r="U23" s="284"/>
      <c r="V23" s="285"/>
      <c r="W23" s="280">
        <f t="shared" si="0"/>
        <v>1</v>
      </c>
    </row>
    <row r="24" spans="1:27" ht="21" customHeight="1">
      <c r="A24" s="323" t="s">
        <v>372</v>
      </c>
      <c r="B24" s="324" t="s">
        <v>392</v>
      </c>
      <c r="C24" s="281"/>
      <c r="D24" s="307">
        <v>1</v>
      </c>
      <c r="E24" s="283"/>
      <c r="F24" s="284"/>
      <c r="G24" s="284"/>
      <c r="H24" s="284"/>
      <c r="I24" s="284"/>
      <c r="J24" s="284"/>
      <c r="K24" s="284"/>
      <c r="L24" s="284">
        <v>1</v>
      </c>
      <c r="M24" s="284"/>
      <c r="N24" s="284"/>
      <c r="O24" s="284">
        <v>1</v>
      </c>
      <c r="P24" s="284"/>
      <c r="Q24" s="284"/>
      <c r="R24" s="284"/>
      <c r="S24" s="284"/>
      <c r="T24" s="284"/>
      <c r="U24" s="284"/>
      <c r="V24" s="285"/>
      <c r="W24" s="280">
        <f t="shared" si="0"/>
        <v>3</v>
      </c>
    </row>
    <row r="25" spans="1:27" ht="21" customHeight="1">
      <c r="A25" s="325" t="s">
        <v>372</v>
      </c>
      <c r="B25" s="326" t="s">
        <v>393</v>
      </c>
      <c r="C25" s="281">
        <v>1</v>
      </c>
      <c r="D25" s="282"/>
      <c r="E25" s="283"/>
      <c r="F25" s="284"/>
      <c r="G25" s="284"/>
      <c r="H25" s="284"/>
      <c r="I25" s="284"/>
      <c r="J25" s="284"/>
      <c r="K25" s="284"/>
      <c r="L25" s="284">
        <v>1</v>
      </c>
      <c r="M25" s="284"/>
      <c r="N25" s="284"/>
      <c r="O25" s="284"/>
      <c r="P25" s="284"/>
      <c r="Q25" s="284"/>
      <c r="R25" s="284"/>
      <c r="S25" s="284"/>
      <c r="T25" s="284">
        <v>1</v>
      </c>
      <c r="U25" s="284"/>
      <c r="V25" s="285"/>
      <c r="W25" s="280">
        <f t="shared" si="0"/>
        <v>3</v>
      </c>
    </row>
    <row r="26" spans="1:27" ht="21" customHeight="1" thickBot="1">
      <c r="A26" s="327" t="s">
        <v>372</v>
      </c>
      <c r="B26" s="328" t="s">
        <v>394</v>
      </c>
      <c r="C26" s="289"/>
      <c r="D26" s="329">
        <v>1</v>
      </c>
      <c r="E26" s="291"/>
      <c r="F26" s="292"/>
      <c r="G26" s="292"/>
      <c r="H26" s="292"/>
      <c r="I26" s="292"/>
      <c r="J26" s="292"/>
      <c r="K26" s="292"/>
      <c r="L26" s="292"/>
      <c r="M26" s="292"/>
      <c r="N26" s="292"/>
      <c r="O26" s="292">
        <v>1</v>
      </c>
      <c r="P26" s="292"/>
      <c r="Q26" s="292"/>
      <c r="R26" s="292"/>
      <c r="S26" s="292"/>
      <c r="T26" s="292"/>
      <c r="U26" s="292"/>
      <c r="V26" s="293"/>
      <c r="W26" s="294">
        <f t="shared" si="0"/>
        <v>2</v>
      </c>
    </row>
    <row r="27" spans="1:27" ht="21" customHeight="1">
      <c r="A27" s="330" t="s">
        <v>372</v>
      </c>
      <c r="B27" s="331" t="s">
        <v>356</v>
      </c>
      <c r="C27" s="297"/>
      <c r="D27" s="321"/>
      <c r="E27" s="299"/>
      <c r="F27" s="332"/>
      <c r="G27" s="300">
        <v>1</v>
      </c>
      <c r="H27" s="300"/>
      <c r="I27" s="300"/>
      <c r="J27" s="300"/>
      <c r="K27" s="300"/>
      <c r="L27" s="300"/>
      <c r="M27" s="300"/>
      <c r="N27" s="300"/>
      <c r="O27" s="300">
        <v>1</v>
      </c>
      <c r="P27" s="300"/>
      <c r="Q27" s="300"/>
      <c r="R27" s="300"/>
      <c r="S27" s="300"/>
      <c r="T27" s="300"/>
      <c r="U27" s="300"/>
      <c r="V27" s="301"/>
      <c r="W27" s="302">
        <f t="shared" si="0"/>
        <v>2</v>
      </c>
    </row>
    <row r="28" spans="1:27" ht="21" customHeight="1">
      <c r="A28" s="323" t="s">
        <v>372</v>
      </c>
      <c r="B28" s="326" t="s">
        <v>395</v>
      </c>
      <c r="C28" s="281"/>
      <c r="D28" s="282"/>
      <c r="E28" s="283"/>
      <c r="F28" s="284"/>
      <c r="G28" s="284"/>
      <c r="H28" s="284"/>
      <c r="I28" s="284"/>
      <c r="J28" s="284"/>
      <c r="K28" s="284"/>
      <c r="L28" s="284"/>
      <c r="M28" s="284"/>
      <c r="N28" s="284"/>
      <c r="O28" s="284">
        <v>1</v>
      </c>
      <c r="P28" s="284"/>
      <c r="Q28" s="284">
        <v>1</v>
      </c>
      <c r="R28" s="284"/>
      <c r="S28" s="284"/>
      <c r="T28" s="284"/>
      <c r="U28" s="284"/>
      <c r="V28" s="285"/>
      <c r="W28" s="280">
        <f t="shared" si="0"/>
        <v>2</v>
      </c>
    </row>
    <row r="29" spans="1:27" ht="21" customHeight="1">
      <c r="A29" s="323" t="s">
        <v>372</v>
      </c>
      <c r="B29" s="326" t="s">
        <v>355</v>
      </c>
      <c r="C29" s="281"/>
      <c r="D29" s="282"/>
      <c r="E29" s="283">
        <v>1</v>
      </c>
      <c r="F29" s="284"/>
      <c r="G29" s="284"/>
      <c r="H29" s="284"/>
      <c r="I29" s="284"/>
      <c r="J29" s="284"/>
      <c r="K29" s="284"/>
      <c r="L29" s="284">
        <v>1</v>
      </c>
      <c r="M29" s="284"/>
      <c r="N29" s="284"/>
      <c r="O29" s="284">
        <v>1</v>
      </c>
      <c r="P29" s="284"/>
      <c r="Q29" s="284"/>
      <c r="R29" s="284"/>
      <c r="S29" s="284"/>
      <c r="T29" s="284"/>
      <c r="U29" s="284"/>
      <c r="V29" s="285"/>
      <c r="W29" s="280">
        <f t="shared" si="0"/>
        <v>3</v>
      </c>
    </row>
    <row r="30" spans="1:27" ht="21" customHeight="1">
      <c r="A30" s="323" t="s">
        <v>372</v>
      </c>
      <c r="B30" s="326" t="s">
        <v>396</v>
      </c>
      <c r="C30" s="281"/>
      <c r="D30" s="307"/>
      <c r="E30" s="283">
        <v>1</v>
      </c>
      <c r="F30" s="284"/>
      <c r="G30" s="284"/>
      <c r="H30" s="284"/>
      <c r="I30" s="284"/>
      <c r="J30" s="284"/>
      <c r="K30" s="284"/>
      <c r="L30" s="284">
        <v>1</v>
      </c>
      <c r="M30" s="284"/>
      <c r="N30" s="284"/>
      <c r="O30" s="284">
        <v>1</v>
      </c>
      <c r="P30" s="284"/>
      <c r="Q30" s="284"/>
      <c r="R30" s="284"/>
      <c r="S30" s="284"/>
      <c r="T30" s="284"/>
      <c r="U30" s="284"/>
      <c r="V30" s="285"/>
      <c r="W30" s="280">
        <f t="shared" si="0"/>
        <v>3</v>
      </c>
    </row>
    <row r="31" spans="1:27" ht="21" customHeight="1">
      <c r="A31" s="325" t="s">
        <v>372</v>
      </c>
      <c r="B31" s="324" t="s">
        <v>397</v>
      </c>
      <c r="C31" s="281"/>
      <c r="D31" s="307"/>
      <c r="E31" s="283"/>
      <c r="F31" s="284"/>
      <c r="G31" s="284"/>
      <c r="H31" s="284"/>
      <c r="I31" s="284"/>
      <c r="J31" s="284"/>
      <c r="K31" s="284"/>
      <c r="L31" s="284">
        <v>1</v>
      </c>
      <c r="M31" s="284"/>
      <c r="N31" s="284"/>
      <c r="O31" s="284"/>
      <c r="P31" s="284"/>
      <c r="Q31" s="284"/>
      <c r="R31" s="284"/>
      <c r="S31" s="284"/>
      <c r="T31" s="284"/>
      <c r="U31" s="284"/>
      <c r="V31" s="285"/>
      <c r="W31" s="280">
        <f t="shared" si="0"/>
        <v>1</v>
      </c>
    </row>
    <row r="32" spans="1:27" ht="21" customHeight="1" thickBot="1">
      <c r="A32" s="327" t="s">
        <v>372</v>
      </c>
      <c r="B32" s="333" t="s">
        <v>357</v>
      </c>
      <c r="C32" s="289"/>
      <c r="D32" s="290"/>
      <c r="E32" s="291"/>
      <c r="F32" s="292"/>
      <c r="G32" s="292"/>
      <c r="H32" s="292"/>
      <c r="I32" s="292"/>
      <c r="J32" s="292"/>
      <c r="K32" s="292"/>
      <c r="L32" s="292"/>
      <c r="M32" s="292"/>
      <c r="N32" s="292"/>
      <c r="O32" s="292">
        <v>1</v>
      </c>
      <c r="P32" s="292"/>
      <c r="Q32" s="292"/>
      <c r="R32" s="292"/>
      <c r="S32" s="292"/>
      <c r="T32" s="292"/>
      <c r="U32" s="292"/>
      <c r="V32" s="293"/>
      <c r="W32" s="294">
        <f t="shared" si="0"/>
        <v>1</v>
      </c>
    </row>
    <row r="33" spans="1:24" ht="21" customHeight="1">
      <c r="A33" s="334" t="s">
        <v>372</v>
      </c>
      <c r="B33" s="335" t="s">
        <v>354</v>
      </c>
      <c r="C33" s="297"/>
      <c r="D33" s="298"/>
      <c r="E33" s="299"/>
      <c r="F33" s="300"/>
      <c r="G33" s="300"/>
      <c r="H33" s="300"/>
      <c r="I33" s="300"/>
      <c r="J33" s="300"/>
      <c r="K33" s="300"/>
      <c r="L33" s="300"/>
      <c r="M33" s="300"/>
      <c r="N33" s="300">
        <v>1</v>
      </c>
      <c r="O33" s="300">
        <v>1</v>
      </c>
      <c r="P33" s="300"/>
      <c r="Q33" s="300"/>
      <c r="R33" s="300"/>
      <c r="S33" s="300"/>
      <c r="T33" s="300"/>
      <c r="U33" s="300"/>
      <c r="V33" s="301"/>
      <c r="W33" s="302">
        <f t="shared" si="0"/>
        <v>2</v>
      </c>
    </row>
    <row r="34" spans="1:24" ht="21" customHeight="1">
      <c r="A34" s="308" t="s">
        <v>372</v>
      </c>
      <c r="B34" s="286" t="s">
        <v>398</v>
      </c>
      <c r="C34" s="281"/>
      <c r="D34" s="307"/>
      <c r="E34" s="283"/>
      <c r="F34" s="284"/>
      <c r="G34" s="284"/>
      <c r="H34" s="284"/>
      <c r="I34" s="284"/>
      <c r="J34" s="284"/>
      <c r="K34" s="284"/>
      <c r="L34" s="284"/>
      <c r="M34" s="284"/>
      <c r="N34" s="284"/>
      <c r="O34" s="284">
        <v>1</v>
      </c>
      <c r="P34" s="284"/>
      <c r="Q34" s="284"/>
      <c r="R34" s="284"/>
      <c r="S34" s="284"/>
      <c r="T34" s="284"/>
      <c r="U34" s="284"/>
      <c r="V34" s="285"/>
      <c r="W34" s="280">
        <f t="shared" si="0"/>
        <v>1</v>
      </c>
    </row>
    <row r="35" spans="1:24" ht="21" customHeight="1">
      <c r="A35" s="325" t="s">
        <v>372</v>
      </c>
      <c r="B35" s="324" t="s">
        <v>361</v>
      </c>
      <c r="C35" s="281"/>
      <c r="D35" s="307"/>
      <c r="E35" s="283">
        <v>1</v>
      </c>
      <c r="F35" s="284"/>
      <c r="G35" s="284"/>
      <c r="H35" s="284"/>
      <c r="I35" s="284"/>
      <c r="J35" s="284"/>
      <c r="K35" s="284"/>
      <c r="L35" s="284"/>
      <c r="M35" s="284"/>
      <c r="N35" s="284">
        <v>1</v>
      </c>
      <c r="O35" s="284"/>
      <c r="P35" s="284"/>
      <c r="Q35" s="284"/>
      <c r="R35" s="284"/>
      <c r="S35" s="284"/>
      <c r="T35" s="284"/>
      <c r="U35" s="284"/>
      <c r="V35" s="285"/>
      <c r="W35" s="280">
        <f t="shared" si="0"/>
        <v>2</v>
      </c>
    </row>
    <row r="36" spans="1:24" ht="21" customHeight="1">
      <c r="A36" s="325" t="s">
        <v>372</v>
      </c>
      <c r="B36" s="326" t="s">
        <v>358</v>
      </c>
      <c r="C36" s="281"/>
      <c r="D36" s="282"/>
      <c r="E36" s="283"/>
      <c r="F36" s="284"/>
      <c r="G36" s="284">
        <v>1</v>
      </c>
      <c r="H36" s="284"/>
      <c r="I36" s="284"/>
      <c r="J36" s="284"/>
      <c r="K36" s="284"/>
      <c r="L36" s="284"/>
      <c r="M36" s="284"/>
      <c r="N36" s="284"/>
      <c r="O36" s="284"/>
      <c r="P36" s="284"/>
      <c r="Q36" s="284"/>
      <c r="R36" s="284"/>
      <c r="S36" s="284"/>
      <c r="T36" s="284"/>
      <c r="U36" s="284"/>
      <c r="V36" s="285"/>
      <c r="W36" s="280">
        <f t="shared" si="0"/>
        <v>1</v>
      </c>
    </row>
    <row r="37" spans="1:24" ht="21" customHeight="1">
      <c r="A37" s="325" t="s">
        <v>372</v>
      </c>
      <c r="B37" s="326" t="s">
        <v>359</v>
      </c>
      <c r="C37" s="281">
        <v>1</v>
      </c>
      <c r="D37" s="282"/>
      <c r="E37" s="283">
        <v>1</v>
      </c>
      <c r="F37" s="284"/>
      <c r="G37" s="284"/>
      <c r="H37" s="284"/>
      <c r="I37" s="284"/>
      <c r="J37" s="284"/>
      <c r="K37" s="284"/>
      <c r="L37" s="284"/>
      <c r="M37" s="284"/>
      <c r="N37" s="284"/>
      <c r="O37" s="284"/>
      <c r="P37" s="284"/>
      <c r="Q37" s="284"/>
      <c r="R37" s="284"/>
      <c r="S37" s="284"/>
      <c r="T37" s="284"/>
      <c r="U37" s="284"/>
      <c r="V37" s="285"/>
      <c r="W37" s="280">
        <f t="shared" si="0"/>
        <v>2</v>
      </c>
    </row>
    <row r="38" spans="1:24" ht="21" customHeight="1">
      <c r="A38" s="325" t="s">
        <v>372</v>
      </c>
      <c r="B38" s="326" t="s">
        <v>399</v>
      </c>
      <c r="C38" s="281"/>
      <c r="D38" s="282">
        <v>1</v>
      </c>
      <c r="E38" s="283">
        <v>1</v>
      </c>
      <c r="F38" s="284"/>
      <c r="G38" s="284"/>
      <c r="H38" s="284"/>
      <c r="I38" s="284"/>
      <c r="J38" s="284"/>
      <c r="K38" s="284"/>
      <c r="L38" s="284"/>
      <c r="M38" s="284"/>
      <c r="N38" s="284"/>
      <c r="O38" s="284">
        <v>1</v>
      </c>
      <c r="P38" s="284"/>
      <c r="Q38" s="284"/>
      <c r="R38" s="284"/>
      <c r="S38" s="284"/>
      <c r="T38" s="284"/>
      <c r="U38" s="284"/>
      <c r="V38" s="285"/>
      <c r="W38" s="280">
        <f t="shared" si="0"/>
        <v>3</v>
      </c>
    </row>
    <row r="39" spans="1:24" ht="21" customHeight="1">
      <c r="A39" s="325" t="s">
        <v>372</v>
      </c>
      <c r="B39" s="326" t="s">
        <v>360</v>
      </c>
      <c r="C39" s="281">
        <v>1</v>
      </c>
      <c r="D39" s="282"/>
      <c r="E39" s="283">
        <v>1</v>
      </c>
      <c r="F39" s="284"/>
      <c r="G39" s="284"/>
      <c r="H39" s="284"/>
      <c r="I39" s="284"/>
      <c r="J39" s="284"/>
      <c r="K39" s="284"/>
      <c r="L39" s="284"/>
      <c r="M39" s="284"/>
      <c r="N39" s="284"/>
      <c r="O39" s="284"/>
      <c r="P39" s="284"/>
      <c r="Q39" s="284"/>
      <c r="R39" s="284"/>
      <c r="S39" s="284"/>
      <c r="T39" s="284"/>
      <c r="U39" s="284"/>
      <c r="V39" s="285"/>
      <c r="W39" s="280">
        <f t="shared" si="0"/>
        <v>2</v>
      </c>
    </row>
    <row r="40" spans="1:24" ht="21" customHeight="1" thickBot="1">
      <c r="A40" s="327" t="s">
        <v>372</v>
      </c>
      <c r="B40" s="336" t="s">
        <v>400</v>
      </c>
      <c r="C40" s="289"/>
      <c r="D40" s="329"/>
      <c r="E40" s="291">
        <v>1</v>
      </c>
      <c r="F40" s="292"/>
      <c r="G40" s="292"/>
      <c r="H40" s="292"/>
      <c r="I40" s="292"/>
      <c r="J40" s="292"/>
      <c r="K40" s="292"/>
      <c r="L40" s="292"/>
      <c r="M40" s="292"/>
      <c r="N40" s="292"/>
      <c r="O40" s="292">
        <v>1</v>
      </c>
      <c r="P40" s="292"/>
      <c r="Q40" s="292">
        <v>1</v>
      </c>
      <c r="R40" s="292"/>
      <c r="S40" s="292"/>
      <c r="T40" s="292"/>
      <c r="U40" s="292"/>
      <c r="V40" s="293"/>
      <c r="W40" s="294">
        <f t="shared" si="0"/>
        <v>3</v>
      </c>
    </row>
    <row r="41" spans="1:24" ht="21" customHeight="1" thickBot="1">
      <c r="A41" s="337"/>
      <c r="B41" s="338"/>
      <c r="C41" s="339">
        <f t="shared" ref="C41:W41" si="1">SUM(C2:C40)</f>
        <v>4</v>
      </c>
      <c r="D41" s="339">
        <f t="shared" si="1"/>
        <v>6</v>
      </c>
      <c r="E41" s="339">
        <f t="shared" si="1"/>
        <v>16</v>
      </c>
      <c r="F41" s="339">
        <f t="shared" si="1"/>
        <v>2</v>
      </c>
      <c r="G41" s="339">
        <f t="shared" si="1"/>
        <v>6</v>
      </c>
      <c r="H41" s="339">
        <f t="shared" si="1"/>
        <v>1</v>
      </c>
      <c r="I41" s="339">
        <f t="shared" si="1"/>
        <v>1</v>
      </c>
      <c r="J41" s="339">
        <f t="shared" si="1"/>
        <v>2</v>
      </c>
      <c r="K41" s="339">
        <f t="shared" si="1"/>
        <v>0</v>
      </c>
      <c r="L41" s="339">
        <f t="shared" si="1"/>
        <v>7</v>
      </c>
      <c r="M41" s="339">
        <f t="shared" si="1"/>
        <v>0</v>
      </c>
      <c r="N41" s="339">
        <f t="shared" si="1"/>
        <v>4</v>
      </c>
      <c r="O41" s="339">
        <f t="shared" si="1"/>
        <v>21</v>
      </c>
      <c r="P41" s="339">
        <f t="shared" si="1"/>
        <v>2</v>
      </c>
      <c r="Q41" s="339">
        <f t="shared" si="1"/>
        <v>5</v>
      </c>
      <c r="R41" s="339">
        <f t="shared" si="1"/>
        <v>0</v>
      </c>
      <c r="S41" s="339">
        <f t="shared" si="1"/>
        <v>0</v>
      </c>
      <c r="T41" s="339">
        <f t="shared" si="1"/>
        <v>2</v>
      </c>
      <c r="U41" s="339">
        <f t="shared" si="1"/>
        <v>1</v>
      </c>
      <c r="V41" s="339">
        <f t="shared" si="1"/>
        <v>2</v>
      </c>
      <c r="W41" s="340">
        <f t="shared" si="1"/>
        <v>82</v>
      </c>
    </row>
    <row r="42" spans="1:24" ht="17.100000000000001" customHeight="1">
      <c r="A42" s="341"/>
      <c r="B42" s="342"/>
    </row>
    <row r="43" spans="1:24" ht="17.100000000000001" customHeight="1">
      <c r="A43" s="341"/>
      <c r="B43" s="342"/>
    </row>
    <row r="44" spans="1:24" ht="17.100000000000001" customHeight="1">
      <c r="A44" s="341"/>
      <c r="B44" s="342"/>
    </row>
    <row r="45" spans="1:24" ht="17.100000000000001" customHeight="1">
      <c r="A45" s="341"/>
      <c r="B45" s="342"/>
      <c r="C45" s="345">
        <v>4</v>
      </c>
      <c r="D45" s="346">
        <v>6</v>
      </c>
      <c r="E45" s="345">
        <v>16</v>
      </c>
      <c r="F45" s="347">
        <v>2</v>
      </c>
      <c r="G45" s="347">
        <v>6</v>
      </c>
      <c r="H45" s="347">
        <v>1</v>
      </c>
      <c r="I45" s="347">
        <v>1</v>
      </c>
      <c r="J45" s="347">
        <v>2</v>
      </c>
      <c r="K45" s="347">
        <v>0</v>
      </c>
      <c r="L45" s="347">
        <v>7</v>
      </c>
      <c r="M45" s="347">
        <v>0</v>
      </c>
      <c r="N45" s="347">
        <v>4</v>
      </c>
      <c r="O45" s="347">
        <v>21</v>
      </c>
      <c r="P45" s="347">
        <v>2</v>
      </c>
      <c r="Q45" s="347">
        <v>5</v>
      </c>
      <c r="R45" s="347">
        <v>0</v>
      </c>
      <c r="S45" s="347">
        <v>0</v>
      </c>
      <c r="T45" s="347">
        <v>2</v>
      </c>
      <c r="U45" s="347">
        <v>1</v>
      </c>
      <c r="V45" s="347">
        <v>2</v>
      </c>
      <c r="W45" s="348">
        <f>SUM(C45:V45)</f>
        <v>82</v>
      </c>
      <c r="X45" s="347"/>
    </row>
    <row r="46" spans="1:24" ht="17.100000000000001" customHeight="1">
      <c r="A46" s="341"/>
      <c r="B46" s="342"/>
    </row>
    <row r="47" spans="1:24" ht="17.100000000000001" customHeight="1">
      <c r="A47" s="341"/>
      <c r="B47" s="342"/>
    </row>
    <row r="48" spans="1:24" ht="17.100000000000001" customHeight="1">
      <c r="A48" s="341"/>
      <c r="B48" s="342"/>
    </row>
    <row r="49" spans="1:34" ht="17.100000000000001" customHeight="1">
      <c r="A49" s="341"/>
      <c r="B49" s="342"/>
    </row>
    <row r="50" spans="1:34" ht="17.100000000000001" customHeight="1">
      <c r="A50" s="341"/>
      <c r="B50" s="342"/>
    </row>
    <row r="54" spans="1:34" s="156" customFormat="1" ht="17.100000000000001" customHeight="1">
      <c r="A54" s="834"/>
      <c r="B54" s="834"/>
      <c r="D54" s="343"/>
      <c r="F54" s="157"/>
      <c r="G54" s="157"/>
      <c r="H54" s="157"/>
      <c r="I54" s="157"/>
      <c r="J54" s="157"/>
      <c r="K54" s="157"/>
      <c r="L54" s="157"/>
      <c r="M54" s="157"/>
      <c r="N54" s="157"/>
      <c r="O54" s="157"/>
      <c r="P54" s="157"/>
      <c r="Q54" s="157"/>
      <c r="R54" s="157"/>
      <c r="S54" s="157"/>
      <c r="T54" s="157"/>
      <c r="U54" s="157"/>
      <c r="V54" s="157"/>
      <c r="W54" s="344"/>
      <c r="X54" s="157"/>
      <c r="Y54" s="157"/>
      <c r="Z54" s="157"/>
      <c r="AA54" s="157"/>
      <c r="AB54" s="157"/>
      <c r="AC54" s="157"/>
      <c r="AD54" s="157"/>
      <c r="AE54" s="157"/>
      <c r="AF54" s="157"/>
      <c r="AG54" s="157"/>
      <c r="AH54" s="157"/>
    </row>
    <row r="55" spans="1:34" s="156" customFormat="1" ht="17.100000000000001" customHeight="1">
      <c r="A55" s="341"/>
      <c r="B55" s="342"/>
      <c r="D55" s="343"/>
      <c r="F55" s="157"/>
      <c r="G55" s="157"/>
      <c r="H55" s="157"/>
      <c r="I55" s="157"/>
      <c r="J55" s="157"/>
      <c r="K55" s="157"/>
      <c r="L55" s="157"/>
      <c r="M55" s="157"/>
      <c r="N55" s="157"/>
      <c r="O55" s="157"/>
      <c r="P55" s="157"/>
      <c r="Q55" s="157"/>
      <c r="R55" s="157"/>
      <c r="S55" s="157"/>
      <c r="T55" s="157"/>
      <c r="U55" s="157"/>
      <c r="V55" s="157"/>
      <c r="W55" s="344"/>
      <c r="X55" s="157"/>
      <c r="Y55" s="157"/>
      <c r="Z55" s="157"/>
      <c r="AA55" s="157"/>
      <c r="AB55" s="157"/>
      <c r="AC55" s="157"/>
      <c r="AD55" s="157"/>
      <c r="AE55" s="157"/>
      <c r="AF55" s="157"/>
      <c r="AG55" s="157"/>
      <c r="AH55" s="157"/>
    </row>
    <row r="56" spans="1:34" s="156" customFormat="1" ht="17.100000000000001" customHeight="1">
      <c r="A56" s="341"/>
      <c r="B56" s="342"/>
      <c r="D56" s="343"/>
      <c r="F56" s="157"/>
      <c r="G56" s="157"/>
      <c r="H56" s="157"/>
      <c r="I56" s="157"/>
      <c r="J56" s="157"/>
      <c r="K56" s="157"/>
      <c r="L56" s="157"/>
      <c r="M56" s="157"/>
      <c r="N56" s="157"/>
      <c r="O56" s="157"/>
      <c r="P56" s="157"/>
      <c r="Q56" s="157"/>
      <c r="R56" s="157"/>
      <c r="S56" s="157"/>
      <c r="T56" s="157"/>
      <c r="U56" s="157"/>
      <c r="V56" s="157"/>
      <c r="W56" s="344"/>
      <c r="X56" s="157"/>
      <c r="Y56" s="157"/>
      <c r="Z56" s="157"/>
      <c r="AA56" s="157"/>
      <c r="AB56" s="157"/>
      <c r="AC56" s="157"/>
      <c r="AD56" s="157"/>
      <c r="AE56" s="157"/>
      <c r="AF56" s="157"/>
      <c r="AG56" s="157"/>
      <c r="AH56" s="157"/>
    </row>
    <row r="57" spans="1:34" s="156" customFormat="1" ht="17.100000000000001" customHeight="1">
      <c r="A57" s="341"/>
      <c r="B57" s="342"/>
      <c r="D57" s="343"/>
      <c r="F57" s="157"/>
      <c r="G57" s="157"/>
      <c r="H57" s="157"/>
      <c r="I57" s="157"/>
      <c r="J57" s="157"/>
      <c r="K57" s="157"/>
      <c r="L57" s="157"/>
      <c r="M57" s="157"/>
      <c r="N57" s="157"/>
      <c r="O57" s="157"/>
      <c r="P57" s="157"/>
      <c r="Q57" s="157"/>
      <c r="R57" s="157"/>
      <c r="S57" s="157"/>
      <c r="T57" s="157"/>
      <c r="U57" s="157"/>
      <c r="V57" s="157"/>
      <c r="W57" s="344"/>
      <c r="X57" s="157"/>
      <c r="Y57" s="157"/>
      <c r="Z57" s="157"/>
      <c r="AA57" s="157"/>
      <c r="AB57" s="157"/>
      <c r="AC57" s="157"/>
      <c r="AD57" s="157"/>
      <c r="AE57" s="157"/>
      <c r="AF57" s="157"/>
      <c r="AG57" s="157"/>
      <c r="AH57" s="157"/>
    </row>
  </sheetData>
  <mergeCells count="1">
    <mergeCell ref="A54:B54"/>
  </mergeCells>
  <phoneticPr fontId="2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view="pageBreakPreview" zoomScaleNormal="100" zoomScaleSheetLayoutView="100" workbookViewId="0">
      <selection activeCell="J3" sqref="J3"/>
    </sheetView>
  </sheetViews>
  <sheetFormatPr defaultRowHeight="20.100000000000001" customHeight="1"/>
  <cols>
    <col min="1" max="1" width="4.25" style="3" customWidth="1"/>
    <col min="2" max="2" width="15.125" style="357" customWidth="1"/>
    <col min="3" max="3" width="24.75" customWidth="1"/>
    <col min="4" max="5" width="24.75" style="4" customWidth="1"/>
    <col min="6" max="256" width="9" style="2"/>
    <col min="257" max="257" width="6.5" style="2" customWidth="1"/>
    <col min="258" max="258" width="32" style="2" customWidth="1"/>
    <col min="259" max="259" width="12" style="2" customWidth="1"/>
    <col min="260" max="260" width="67.25" style="2" customWidth="1"/>
    <col min="261" max="261" width="64.75" style="2" customWidth="1"/>
    <col min="262" max="512" width="9" style="2"/>
    <col min="513" max="513" width="6.5" style="2" customWidth="1"/>
    <col min="514" max="514" width="32" style="2" customWidth="1"/>
    <col min="515" max="515" width="12" style="2" customWidth="1"/>
    <col min="516" max="516" width="67.25" style="2" customWidth="1"/>
    <col min="517" max="517" width="64.75" style="2" customWidth="1"/>
    <col min="518" max="768" width="9" style="2"/>
    <col min="769" max="769" width="6.5" style="2" customWidth="1"/>
    <col min="770" max="770" width="32" style="2" customWidth="1"/>
    <col min="771" max="771" width="12" style="2" customWidth="1"/>
    <col min="772" max="772" width="67.25" style="2" customWidth="1"/>
    <col min="773" max="773" width="64.75" style="2" customWidth="1"/>
    <col min="774" max="1024" width="9" style="2"/>
    <col min="1025" max="1025" width="6.5" style="2" customWidth="1"/>
    <col min="1026" max="1026" width="32" style="2" customWidth="1"/>
    <col min="1027" max="1027" width="12" style="2" customWidth="1"/>
    <col min="1028" max="1028" width="67.25" style="2" customWidth="1"/>
    <col min="1029" max="1029" width="64.75" style="2" customWidth="1"/>
    <col min="1030" max="1280" width="9" style="2"/>
    <col min="1281" max="1281" width="6.5" style="2" customWidth="1"/>
    <col min="1282" max="1282" width="32" style="2" customWidth="1"/>
    <col min="1283" max="1283" width="12" style="2" customWidth="1"/>
    <col min="1284" max="1284" width="67.25" style="2" customWidth="1"/>
    <col min="1285" max="1285" width="64.75" style="2" customWidth="1"/>
    <col min="1286" max="1536" width="9" style="2"/>
    <col min="1537" max="1537" width="6.5" style="2" customWidth="1"/>
    <col min="1538" max="1538" width="32" style="2" customWidth="1"/>
    <col min="1539" max="1539" width="12" style="2" customWidth="1"/>
    <col min="1540" max="1540" width="67.25" style="2" customWidth="1"/>
    <col min="1541" max="1541" width="64.75" style="2" customWidth="1"/>
    <col min="1542" max="1792" width="9" style="2"/>
    <col min="1793" max="1793" width="6.5" style="2" customWidth="1"/>
    <col min="1794" max="1794" width="32" style="2" customWidth="1"/>
    <col min="1795" max="1795" width="12" style="2" customWidth="1"/>
    <col min="1796" max="1796" width="67.25" style="2" customWidth="1"/>
    <col min="1797" max="1797" width="64.75" style="2" customWidth="1"/>
    <col min="1798" max="2048" width="9" style="2"/>
    <col min="2049" max="2049" width="6.5" style="2" customWidth="1"/>
    <col min="2050" max="2050" width="32" style="2" customWidth="1"/>
    <col min="2051" max="2051" width="12" style="2" customWidth="1"/>
    <col min="2052" max="2052" width="67.25" style="2" customWidth="1"/>
    <col min="2053" max="2053" width="64.75" style="2" customWidth="1"/>
    <col min="2054" max="2304" width="9" style="2"/>
    <col min="2305" max="2305" width="6.5" style="2" customWidth="1"/>
    <col min="2306" max="2306" width="32" style="2" customWidth="1"/>
    <col min="2307" max="2307" width="12" style="2" customWidth="1"/>
    <col min="2308" max="2308" width="67.25" style="2" customWidth="1"/>
    <col min="2309" max="2309" width="64.75" style="2" customWidth="1"/>
    <col min="2310" max="2560" width="9" style="2"/>
    <col min="2561" max="2561" width="6.5" style="2" customWidth="1"/>
    <col min="2562" max="2562" width="32" style="2" customWidth="1"/>
    <col min="2563" max="2563" width="12" style="2" customWidth="1"/>
    <col min="2564" max="2564" width="67.25" style="2" customWidth="1"/>
    <col min="2565" max="2565" width="64.75" style="2" customWidth="1"/>
    <col min="2566" max="2816" width="9" style="2"/>
    <col min="2817" max="2817" width="6.5" style="2" customWidth="1"/>
    <col min="2818" max="2818" width="32" style="2" customWidth="1"/>
    <col min="2819" max="2819" width="12" style="2" customWidth="1"/>
    <col min="2820" max="2820" width="67.25" style="2" customWidth="1"/>
    <col min="2821" max="2821" width="64.75" style="2" customWidth="1"/>
    <col min="2822" max="3072" width="9" style="2"/>
    <col min="3073" max="3073" width="6.5" style="2" customWidth="1"/>
    <col min="3074" max="3074" width="32" style="2" customWidth="1"/>
    <col min="3075" max="3075" width="12" style="2" customWidth="1"/>
    <col min="3076" max="3076" width="67.25" style="2" customWidth="1"/>
    <col min="3077" max="3077" width="64.75" style="2" customWidth="1"/>
    <col min="3078" max="3328" width="9" style="2"/>
    <col min="3329" max="3329" width="6.5" style="2" customWidth="1"/>
    <col min="3330" max="3330" width="32" style="2" customWidth="1"/>
    <col min="3331" max="3331" width="12" style="2" customWidth="1"/>
    <col min="3332" max="3332" width="67.25" style="2" customWidth="1"/>
    <col min="3333" max="3333" width="64.75" style="2" customWidth="1"/>
    <col min="3334" max="3584" width="9" style="2"/>
    <col min="3585" max="3585" width="6.5" style="2" customWidth="1"/>
    <col min="3586" max="3586" width="32" style="2" customWidth="1"/>
    <col min="3587" max="3587" width="12" style="2" customWidth="1"/>
    <col min="3588" max="3588" width="67.25" style="2" customWidth="1"/>
    <col min="3589" max="3589" width="64.75" style="2" customWidth="1"/>
    <col min="3590" max="3840" width="9" style="2"/>
    <col min="3841" max="3841" width="6.5" style="2" customWidth="1"/>
    <col min="3842" max="3842" width="32" style="2" customWidth="1"/>
    <col min="3843" max="3843" width="12" style="2" customWidth="1"/>
    <col min="3844" max="3844" width="67.25" style="2" customWidth="1"/>
    <col min="3845" max="3845" width="64.75" style="2" customWidth="1"/>
    <col min="3846" max="4096" width="9" style="2"/>
    <col min="4097" max="4097" width="6.5" style="2" customWidth="1"/>
    <col min="4098" max="4098" width="32" style="2" customWidth="1"/>
    <col min="4099" max="4099" width="12" style="2" customWidth="1"/>
    <col min="4100" max="4100" width="67.25" style="2" customWidth="1"/>
    <col min="4101" max="4101" width="64.75" style="2" customWidth="1"/>
    <col min="4102" max="4352" width="9" style="2"/>
    <col min="4353" max="4353" width="6.5" style="2" customWidth="1"/>
    <col min="4354" max="4354" width="32" style="2" customWidth="1"/>
    <col min="4355" max="4355" width="12" style="2" customWidth="1"/>
    <col min="4356" max="4356" width="67.25" style="2" customWidth="1"/>
    <col min="4357" max="4357" width="64.75" style="2" customWidth="1"/>
    <col min="4358" max="4608" width="9" style="2"/>
    <col min="4609" max="4609" width="6.5" style="2" customWidth="1"/>
    <col min="4610" max="4610" width="32" style="2" customWidth="1"/>
    <col min="4611" max="4611" width="12" style="2" customWidth="1"/>
    <col min="4612" max="4612" width="67.25" style="2" customWidth="1"/>
    <col min="4613" max="4613" width="64.75" style="2" customWidth="1"/>
    <col min="4614" max="4864" width="9" style="2"/>
    <col min="4865" max="4865" width="6.5" style="2" customWidth="1"/>
    <col min="4866" max="4866" width="32" style="2" customWidth="1"/>
    <col min="4867" max="4867" width="12" style="2" customWidth="1"/>
    <col min="4868" max="4868" width="67.25" style="2" customWidth="1"/>
    <col min="4869" max="4869" width="64.75" style="2" customWidth="1"/>
    <col min="4870" max="5120" width="9" style="2"/>
    <col min="5121" max="5121" width="6.5" style="2" customWidth="1"/>
    <col min="5122" max="5122" width="32" style="2" customWidth="1"/>
    <col min="5123" max="5123" width="12" style="2" customWidth="1"/>
    <col min="5124" max="5124" width="67.25" style="2" customWidth="1"/>
    <col min="5125" max="5125" width="64.75" style="2" customWidth="1"/>
    <col min="5126" max="5376" width="9" style="2"/>
    <col min="5377" max="5377" width="6.5" style="2" customWidth="1"/>
    <col min="5378" max="5378" width="32" style="2" customWidth="1"/>
    <col min="5379" max="5379" width="12" style="2" customWidth="1"/>
    <col min="5380" max="5380" width="67.25" style="2" customWidth="1"/>
    <col min="5381" max="5381" width="64.75" style="2" customWidth="1"/>
    <col min="5382" max="5632" width="9" style="2"/>
    <col min="5633" max="5633" width="6.5" style="2" customWidth="1"/>
    <col min="5634" max="5634" width="32" style="2" customWidth="1"/>
    <col min="5635" max="5635" width="12" style="2" customWidth="1"/>
    <col min="5636" max="5636" width="67.25" style="2" customWidth="1"/>
    <col min="5637" max="5637" width="64.75" style="2" customWidth="1"/>
    <col min="5638" max="5888" width="9" style="2"/>
    <col min="5889" max="5889" width="6.5" style="2" customWidth="1"/>
    <col min="5890" max="5890" width="32" style="2" customWidth="1"/>
    <col min="5891" max="5891" width="12" style="2" customWidth="1"/>
    <col min="5892" max="5892" width="67.25" style="2" customWidth="1"/>
    <col min="5893" max="5893" width="64.75" style="2" customWidth="1"/>
    <col min="5894" max="6144" width="9" style="2"/>
    <col min="6145" max="6145" width="6.5" style="2" customWidth="1"/>
    <col min="6146" max="6146" width="32" style="2" customWidth="1"/>
    <col min="6147" max="6147" width="12" style="2" customWidth="1"/>
    <col min="6148" max="6148" width="67.25" style="2" customWidth="1"/>
    <col min="6149" max="6149" width="64.75" style="2" customWidth="1"/>
    <col min="6150" max="6400" width="9" style="2"/>
    <col min="6401" max="6401" width="6.5" style="2" customWidth="1"/>
    <col min="6402" max="6402" width="32" style="2" customWidth="1"/>
    <col min="6403" max="6403" width="12" style="2" customWidth="1"/>
    <col min="6404" max="6404" width="67.25" style="2" customWidth="1"/>
    <col min="6405" max="6405" width="64.75" style="2" customWidth="1"/>
    <col min="6406" max="6656" width="9" style="2"/>
    <col min="6657" max="6657" width="6.5" style="2" customWidth="1"/>
    <col min="6658" max="6658" width="32" style="2" customWidth="1"/>
    <col min="6659" max="6659" width="12" style="2" customWidth="1"/>
    <col min="6660" max="6660" width="67.25" style="2" customWidth="1"/>
    <col min="6661" max="6661" width="64.75" style="2" customWidth="1"/>
    <col min="6662" max="6912" width="9" style="2"/>
    <col min="6913" max="6913" width="6.5" style="2" customWidth="1"/>
    <col min="6914" max="6914" width="32" style="2" customWidth="1"/>
    <col min="6915" max="6915" width="12" style="2" customWidth="1"/>
    <col min="6916" max="6916" width="67.25" style="2" customWidth="1"/>
    <col min="6917" max="6917" width="64.75" style="2" customWidth="1"/>
    <col min="6918" max="7168" width="9" style="2"/>
    <col min="7169" max="7169" width="6.5" style="2" customWidth="1"/>
    <col min="7170" max="7170" width="32" style="2" customWidth="1"/>
    <col min="7171" max="7171" width="12" style="2" customWidth="1"/>
    <col min="7172" max="7172" width="67.25" style="2" customWidth="1"/>
    <col min="7173" max="7173" width="64.75" style="2" customWidth="1"/>
    <col min="7174" max="7424" width="9" style="2"/>
    <col min="7425" max="7425" width="6.5" style="2" customWidth="1"/>
    <col min="7426" max="7426" width="32" style="2" customWidth="1"/>
    <col min="7427" max="7427" width="12" style="2" customWidth="1"/>
    <col min="7428" max="7428" width="67.25" style="2" customWidth="1"/>
    <col min="7429" max="7429" width="64.75" style="2" customWidth="1"/>
    <col min="7430" max="7680" width="9" style="2"/>
    <col min="7681" max="7681" width="6.5" style="2" customWidth="1"/>
    <col min="7682" max="7682" width="32" style="2" customWidth="1"/>
    <col min="7683" max="7683" width="12" style="2" customWidth="1"/>
    <col min="7684" max="7684" width="67.25" style="2" customWidth="1"/>
    <col min="7685" max="7685" width="64.75" style="2" customWidth="1"/>
    <col min="7686" max="7936" width="9" style="2"/>
    <col min="7937" max="7937" width="6.5" style="2" customWidth="1"/>
    <col min="7938" max="7938" width="32" style="2" customWidth="1"/>
    <col min="7939" max="7939" width="12" style="2" customWidth="1"/>
    <col min="7940" max="7940" width="67.25" style="2" customWidth="1"/>
    <col min="7941" max="7941" width="64.75" style="2" customWidth="1"/>
    <col min="7942" max="8192" width="9" style="2"/>
    <col min="8193" max="8193" width="6.5" style="2" customWidth="1"/>
    <col min="8194" max="8194" width="32" style="2" customWidth="1"/>
    <col min="8195" max="8195" width="12" style="2" customWidth="1"/>
    <col min="8196" max="8196" width="67.25" style="2" customWidth="1"/>
    <col min="8197" max="8197" width="64.75" style="2" customWidth="1"/>
    <col min="8198" max="8448" width="9" style="2"/>
    <col min="8449" max="8449" width="6.5" style="2" customWidth="1"/>
    <col min="8450" max="8450" width="32" style="2" customWidth="1"/>
    <col min="8451" max="8451" width="12" style="2" customWidth="1"/>
    <col min="8452" max="8452" width="67.25" style="2" customWidth="1"/>
    <col min="8453" max="8453" width="64.75" style="2" customWidth="1"/>
    <col min="8454" max="8704" width="9" style="2"/>
    <col min="8705" max="8705" width="6.5" style="2" customWidth="1"/>
    <col min="8706" max="8706" width="32" style="2" customWidth="1"/>
    <col min="8707" max="8707" width="12" style="2" customWidth="1"/>
    <col min="8708" max="8708" width="67.25" style="2" customWidth="1"/>
    <col min="8709" max="8709" width="64.75" style="2" customWidth="1"/>
    <col min="8710" max="8960" width="9" style="2"/>
    <col min="8961" max="8961" width="6.5" style="2" customWidth="1"/>
    <col min="8962" max="8962" width="32" style="2" customWidth="1"/>
    <col min="8963" max="8963" width="12" style="2" customWidth="1"/>
    <col min="8964" max="8964" width="67.25" style="2" customWidth="1"/>
    <col min="8965" max="8965" width="64.75" style="2" customWidth="1"/>
    <col min="8966" max="9216" width="9" style="2"/>
    <col min="9217" max="9217" width="6.5" style="2" customWidth="1"/>
    <col min="9218" max="9218" width="32" style="2" customWidth="1"/>
    <col min="9219" max="9219" width="12" style="2" customWidth="1"/>
    <col min="9220" max="9220" width="67.25" style="2" customWidth="1"/>
    <col min="9221" max="9221" width="64.75" style="2" customWidth="1"/>
    <col min="9222" max="9472" width="9" style="2"/>
    <col min="9473" max="9473" width="6.5" style="2" customWidth="1"/>
    <col min="9474" max="9474" width="32" style="2" customWidth="1"/>
    <col min="9475" max="9475" width="12" style="2" customWidth="1"/>
    <col min="9476" max="9476" width="67.25" style="2" customWidth="1"/>
    <col min="9477" max="9477" width="64.75" style="2" customWidth="1"/>
    <col min="9478" max="9728" width="9" style="2"/>
    <col min="9729" max="9729" width="6.5" style="2" customWidth="1"/>
    <col min="9730" max="9730" width="32" style="2" customWidth="1"/>
    <col min="9731" max="9731" width="12" style="2" customWidth="1"/>
    <col min="9732" max="9732" width="67.25" style="2" customWidth="1"/>
    <col min="9733" max="9733" width="64.75" style="2" customWidth="1"/>
    <col min="9734" max="9984" width="9" style="2"/>
    <col min="9985" max="9985" width="6.5" style="2" customWidth="1"/>
    <col min="9986" max="9986" width="32" style="2" customWidth="1"/>
    <col min="9987" max="9987" width="12" style="2" customWidth="1"/>
    <col min="9988" max="9988" width="67.25" style="2" customWidth="1"/>
    <col min="9989" max="9989" width="64.75" style="2" customWidth="1"/>
    <col min="9990" max="10240" width="9" style="2"/>
    <col min="10241" max="10241" width="6.5" style="2" customWidth="1"/>
    <col min="10242" max="10242" width="32" style="2" customWidth="1"/>
    <col min="10243" max="10243" width="12" style="2" customWidth="1"/>
    <col min="10244" max="10244" width="67.25" style="2" customWidth="1"/>
    <col min="10245" max="10245" width="64.75" style="2" customWidth="1"/>
    <col min="10246" max="10496" width="9" style="2"/>
    <col min="10497" max="10497" width="6.5" style="2" customWidth="1"/>
    <col min="10498" max="10498" width="32" style="2" customWidth="1"/>
    <col min="10499" max="10499" width="12" style="2" customWidth="1"/>
    <col min="10500" max="10500" width="67.25" style="2" customWidth="1"/>
    <col min="10501" max="10501" width="64.75" style="2" customWidth="1"/>
    <col min="10502" max="10752" width="9" style="2"/>
    <col min="10753" max="10753" width="6.5" style="2" customWidth="1"/>
    <col min="10754" max="10754" width="32" style="2" customWidth="1"/>
    <col min="10755" max="10755" width="12" style="2" customWidth="1"/>
    <col min="10756" max="10756" width="67.25" style="2" customWidth="1"/>
    <col min="10757" max="10757" width="64.75" style="2" customWidth="1"/>
    <col min="10758" max="11008" width="9" style="2"/>
    <col min="11009" max="11009" width="6.5" style="2" customWidth="1"/>
    <col min="11010" max="11010" width="32" style="2" customWidth="1"/>
    <col min="11011" max="11011" width="12" style="2" customWidth="1"/>
    <col min="11012" max="11012" width="67.25" style="2" customWidth="1"/>
    <col min="11013" max="11013" width="64.75" style="2" customWidth="1"/>
    <col min="11014" max="11264" width="9" style="2"/>
    <col min="11265" max="11265" width="6.5" style="2" customWidth="1"/>
    <col min="11266" max="11266" width="32" style="2" customWidth="1"/>
    <col min="11267" max="11267" width="12" style="2" customWidth="1"/>
    <col min="11268" max="11268" width="67.25" style="2" customWidth="1"/>
    <col min="11269" max="11269" width="64.75" style="2" customWidth="1"/>
    <col min="11270" max="11520" width="9" style="2"/>
    <col min="11521" max="11521" width="6.5" style="2" customWidth="1"/>
    <col min="11522" max="11522" width="32" style="2" customWidth="1"/>
    <col min="11523" max="11523" width="12" style="2" customWidth="1"/>
    <col min="11524" max="11524" width="67.25" style="2" customWidth="1"/>
    <col min="11525" max="11525" width="64.75" style="2" customWidth="1"/>
    <col min="11526" max="11776" width="9" style="2"/>
    <col min="11777" max="11777" width="6.5" style="2" customWidth="1"/>
    <col min="11778" max="11778" width="32" style="2" customWidth="1"/>
    <col min="11779" max="11779" width="12" style="2" customWidth="1"/>
    <col min="11780" max="11780" width="67.25" style="2" customWidth="1"/>
    <col min="11781" max="11781" width="64.75" style="2" customWidth="1"/>
    <col min="11782" max="12032" width="9" style="2"/>
    <col min="12033" max="12033" width="6.5" style="2" customWidth="1"/>
    <col min="12034" max="12034" width="32" style="2" customWidth="1"/>
    <col min="12035" max="12035" width="12" style="2" customWidth="1"/>
    <col min="12036" max="12036" width="67.25" style="2" customWidth="1"/>
    <col min="12037" max="12037" width="64.75" style="2" customWidth="1"/>
    <col min="12038" max="12288" width="9" style="2"/>
    <col min="12289" max="12289" width="6.5" style="2" customWidth="1"/>
    <col min="12290" max="12290" width="32" style="2" customWidth="1"/>
    <col min="12291" max="12291" width="12" style="2" customWidth="1"/>
    <col min="12292" max="12292" width="67.25" style="2" customWidth="1"/>
    <col min="12293" max="12293" width="64.75" style="2" customWidth="1"/>
    <col min="12294" max="12544" width="9" style="2"/>
    <col min="12545" max="12545" width="6.5" style="2" customWidth="1"/>
    <col min="12546" max="12546" width="32" style="2" customWidth="1"/>
    <col min="12547" max="12547" width="12" style="2" customWidth="1"/>
    <col min="12548" max="12548" width="67.25" style="2" customWidth="1"/>
    <col min="12549" max="12549" width="64.75" style="2" customWidth="1"/>
    <col min="12550" max="12800" width="9" style="2"/>
    <col min="12801" max="12801" width="6.5" style="2" customWidth="1"/>
    <col min="12802" max="12802" width="32" style="2" customWidth="1"/>
    <col min="12803" max="12803" width="12" style="2" customWidth="1"/>
    <col min="12804" max="12804" width="67.25" style="2" customWidth="1"/>
    <col min="12805" max="12805" width="64.75" style="2" customWidth="1"/>
    <col min="12806" max="13056" width="9" style="2"/>
    <col min="13057" max="13057" width="6.5" style="2" customWidth="1"/>
    <col min="13058" max="13058" width="32" style="2" customWidth="1"/>
    <col min="13059" max="13059" width="12" style="2" customWidth="1"/>
    <col min="13060" max="13060" width="67.25" style="2" customWidth="1"/>
    <col min="13061" max="13061" width="64.75" style="2" customWidth="1"/>
    <col min="13062" max="13312" width="9" style="2"/>
    <col min="13313" max="13313" width="6.5" style="2" customWidth="1"/>
    <col min="13314" max="13314" width="32" style="2" customWidth="1"/>
    <col min="13315" max="13315" width="12" style="2" customWidth="1"/>
    <col min="13316" max="13316" width="67.25" style="2" customWidth="1"/>
    <col min="13317" max="13317" width="64.75" style="2" customWidth="1"/>
    <col min="13318" max="13568" width="9" style="2"/>
    <col min="13569" max="13569" width="6.5" style="2" customWidth="1"/>
    <col min="13570" max="13570" width="32" style="2" customWidth="1"/>
    <col min="13571" max="13571" width="12" style="2" customWidth="1"/>
    <col min="13572" max="13572" width="67.25" style="2" customWidth="1"/>
    <col min="13573" max="13573" width="64.75" style="2" customWidth="1"/>
    <col min="13574" max="13824" width="9" style="2"/>
    <col min="13825" max="13825" width="6.5" style="2" customWidth="1"/>
    <col min="13826" max="13826" width="32" style="2" customWidth="1"/>
    <col min="13827" max="13827" width="12" style="2" customWidth="1"/>
    <col min="13828" max="13828" width="67.25" style="2" customWidth="1"/>
    <col min="13829" max="13829" width="64.75" style="2" customWidth="1"/>
    <col min="13830" max="14080" width="9" style="2"/>
    <col min="14081" max="14081" width="6.5" style="2" customWidth="1"/>
    <col min="14082" max="14082" width="32" style="2" customWidth="1"/>
    <col min="14083" max="14083" width="12" style="2" customWidth="1"/>
    <col min="14084" max="14084" width="67.25" style="2" customWidth="1"/>
    <col min="14085" max="14085" width="64.75" style="2" customWidth="1"/>
    <col min="14086" max="14336" width="9" style="2"/>
    <col min="14337" max="14337" width="6.5" style="2" customWidth="1"/>
    <col min="14338" max="14338" width="32" style="2" customWidth="1"/>
    <col min="14339" max="14339" width="12" style="2" customWidth="1"/>
    <col min="14340" max="14340" width="67.25" style="2" customWidth="1"/>
    <col min="14341" max="14341" width="64.75" style="2" customWidth="1"/>
    <col min="14342" max="14592" width="9" style="2"/>
    <col min="14593" max="14593" width="6.5" style="2" customWidth="1"/>
    <col min="14594" max="14594" width="32" style="2" customWidth="1"/>
    <col min="14595" max="14595" width="12" style="2" customWidth="1"/>
    <col min="14596" max="14596" width="67.25" style="2" customWidth="1"/>
    <col min="14597" max="14597" width="64.75" style="2" customWidth="1"/>
    <col min="14598" max="14848" width="9" style="2"/>
    <col min="14849" max="14849" width="6.5" style="2" customWidth="1"/>
    <col min="14850" max="14850" width="32" style="2" customWidth="1"/>
    <col min="14851" max="14851" width="12" style="2" customWidth="1"/>
    <col min="14852" max="14852" width="67.25" style="2" customWidth="1"/>
    <col min="14853" max="14853" width="64.75" style="2" customWidth="1"/>
    <col min="14854" max="15104" width="9" style="2"/>
    <col min="15105" max="15105" width="6.5" style="2" customWidth="1"/>
    <col min="15106" max="15106" width="32" style="2" customWidth="1"/>
    <col min="15107" max="15107" width="12" style="2" customWidth="1"/>
    <col min="15108" max="15108" width="67.25" style="2" customWidth="1"/>
    <col min="15109" max="15109" width="64.75" style="2" customWidth="1"/>
    <col min="15110" max="15360" width="9" style="2"/>
    <col min="15361" max="15361" width="6.5" style="2" customWidth="1"/>
    <col min="15362" max="15362" width="32" style="2" customWidth="1"/>
    <col min="15363" max="15363" width="12" style="2" customWidth="1"/>
    <col min="15364" max="15364" width="67.25" style="2" customWidth="1"/>
    <col min="15365" max="15365" width="64.75" style="2" customWidth="1"/>
    <col min="15366" max="15616" width="9" style="2"/>
    <col min="15617" max="15617" width="6.5" style="2" customWidth="1"/>
    <col min="15618" max="15618" width="32" style="2" customWidth="1"/>
    <col min="15619" max="15619" width="12" style="2" customWidth="1"/>
    <col min="15620" max="15620" width="67.25" style="2" customWidth="1"/>
    <col min="15621" max="15621" width="64.75" style="2" customWidth="1"/>
    <col min="15622" max="15872" width="9" style="2"/>
    <col min="15873" max="15873" width="6.5" style="2" customWidth="1"/>
    <col min="15874" max="15874" width="32" style="2" customWidth="1"/>
    <col min="15875" max="15875" width="12" style="2" customWidth="1"/>
    <col min="15876" max="15876" width="67.25" style="2" customWidth="1"/>
    <col min="15877" max="15877" width="64.75" style="2" customWidth="1"/>
    <col min="15878" max="16128" width="9" style="2"/>
    <col min="16129" max="16129" width="6.5" style="2" customWidth="1"/>
    <col min="16130" max="16130" width="32" style="2" customWidth="1"/>
    <col min="16131" max="16131" width="12" style="2" customWidth="1"/>
    <col min="16132" max="16132" width="67.25" style="2" customWidth="1"/>
    <col min="16133" max="16133" width="64.75" style="2" customWidth="1"/>
    <col min="16134" max="16384" width="9" style="2"/>
  </cols>
  <sheetData>
    <row r="1" spans="1:6" ht="84.75" customHeight="1" thickBot="1">
      <c r="A1" s="835" t="s">
        <v>516</v>
      </c>
      <c r="B1" s="835"/>
      <c r="C1" s="835"/>
      <c r="D1" s="835"/>
      <c r="E1" s="835"/>
    </row>
    <row r="2" spans="1:6" s="1" customFormat="1" ht="79.5" customHeight="1" thickBot="1">
      <c r="A2" s="464" t="s">
        <v>515</v>
      </c>
      <c r="B2" s="463" t="s">
        <v>514</v>
      </c>
      <c r="C2" s="463" t="s">
        <v>513</v>
      </c>
      <c r="D2" s="462" t="s">
        <v>512</v>
      </c>
      <c r="E2" s="461" t="s">
        <v>6</v>
      </c>
    </row>
    <row r="3" spans="1:6" s="1" customFormat="1" ht="125.1" customHeight="1">
      <c r="A3" s="836">
        <v>1</v>
      </c>
      <c r="B3" s="460" t="s">
        <v>511</v>
      </c>
      <c r="C3" s="838" t="s">
        <v>510</v>
      </c>
      <c r="D3" s="840" t="s">
        <v>509</v>
      </c>
      <c r="E3" s="842" t="s">
        <v>508</v>
      </c>
      <c r="F3" s="2"/>
    </row>
    <row r="4" spans="1:6" s="1" customFormat="1" ht="219.95" customHeight="1" thickBot="1">
      <c r="A4" s="837"/>
      <c r="B4" s="459" t="s">
        <v>507</v>
      </c>
      <c r="C4" s="839"/>
      <c r="D4" s="841"/>
      <c r="E4" s="843"/>
      <c r="F4" s="2"/>
    </row>
    <row r="5" spans="1:6" s="1" customFormat="1" ht="50.1" customHeight="1"/>
    <row r="6" spans="1:6" ht="106.5" customHeight="1">
      <c r="A6" s="2"/>
      <c r="B6" s="2"/>
      <c r="C6" s="2"/>
      <c r="D6" s="2"/>
      <c r="E6" s="2"/>
    </row>
    <row r="7" spans="1:6" s="1" customFormat="1" ht="48.75" customHeight="1"/>
    <row r="8" spans="1:6" ht="109.5" customHeight="1">
      <c r="A8" s="2"/>
      <c r="B8" s="2"/>
      <c r="C8" s="2"/>
      <c r="D8" s="2"/>
      <c r="E8" s="2"/>
    </row>
    <row r="10" spans="1:6" ht="50.25" customHeight="1">
      <c r="A10" s="2"/>
      <c r="B10" s="2"/>
      <c r="C10" s="2"/>
      <c r="D10" s="2"/>
      <c r="E10" s="2"/>
    </row>
    <row r="11" spans="1:6" ht="132" customHeight="1">
      <c r="A11" s="2"/>
      <c r="B11" s="2"/>
      <c r="C11" s="2"/>
      <c r="D11" s="2"/>
      <c r="E11" s="2"/>
    </row>
    <row r="12" spans="1:6" ht="20.100000000000001" customHeight="1">
      <c r="C12" s="2"/>
    </row>
    <row r="13" spans="1:6" ht="20.100000000000001" customHeight="1">
      <c r="C13" s="2"/>
    </row>
    <row r="14" spans="1:6" ht="20.100000000000001" customHeight="1">
      <c r="C14" s="2"/>
    </row>
    <row r="15" spans="1:6" ht="20.100000000000001" customHeight="1">
      <c r="C15" s="2"/>
    </row>
  </sheetData>
  <mergeCells count="5">
    <mergeCell ref="A1:E1"/>
    <mergeCell ref="A3:A4"/>
    <mergeCell ref="C3:C4"/>
    <mergeCell ref="D3:D4"/>
    <mergeCell ref="E3:E4"/>
  </mergeCells>
  <phoneticPr fontId="26"/>
  <dataValidations count="1">
    <dataValidation imeMode="hiragana" allowBlank="1" showInputMessage="1" showErrorMessage="1" sqref="E65521:E65522 JA65521:JA65522 SW65521:SW65522 ACS65521:ACS65522 AMO65521:AMO65522 AWK65521:AWK65522 BGG65521:BGG65522 BQC65521:BQC65522 BZY65521:BZY65522 CJU65521:CJU65522 CTQ65521:CTQ65522 DDM65521:DDM65522 DNI65521:DNI65522 DXE65521:DXE65522 EHA65521:EHA65522 EQW65521:EQW65522 FAS65521:FAS65522 FKO65521:FKO65522 FUK65521:FUK65522 GEG65521:GEG65522 GOC65521:GOC65522 GXY65521:GXY65522 HHU65521:HHU65522 HRQ65521:HRQ65522 IBM65521:IBM65522 ILI65521:ILI65522 IVE65521:IVE65522 JFA65521:JFA65522 JOW65521:JOW65522 JYS65521:JYS65522 KIO65521:KIO65522 KSK65521:KSK65522 LCG65521:LCG65522 LMC65521:LMC65522 LVY65521:LVY65522 MFU65521:MFU65522 MPQ65521:MPQ65522 MZM65521:MZM65522 NJI65521:NJI65522 NTE65521:NTE65522 ODA65521:ODA65522 OMW65521:OMW65522 OWS65521:OWS65522 PGO65521:PGO65522 PQK65521:PQK65522 QAG65521:QAG65522 QKC65521:QKC65522 QTY65521:QTY65522 RDU65521:RDU65522 RNQ65521:RNQ65522 RXM65521:RXM65522 SHI65521:SHI65522 SRE65521:SRE65522 TBA65521:TBA65522 TKW65521:TKW65522 TUS65521:TUS65522 UEO65521:UEO65522 UOK65521:UOK65522 UYG65521:UYG65522 VIC65521:VIC65522 VRY65521:VRY65522 WBU65521:WBU65522 WLQ65521:WLQ65522 WVM65521:WVM65522 E131057:E131058 JA131057:JA131058 SW131057:SW131058 ACS131057:ACS131058 AMO131057:AMO131058 AWK131057:AWK131058 BGG131057:BGG131058 BQC131057:BQC131058 BZY131057:BZY131058 CJU131057:CJU131058 CTQ131057:CTQ131058 DDM131057:DDM131058 DNI131057:DNI131058 DXE131057:DXE131058 EHA131057:EHA131058 EQW131057:EQW131058 FAS131057:FAS131058 FKO131057:FKO131058 FUK131057:FUK131058 GEG131057:GEG131058 GOC131057:GOC131058 GXY131057:GXY131058 HHU131057:HHU131058 HRQ131057:HRQ131058 IBM131057:IBM131058 ILI131057:ILI131058 IVE131057:IVE131058 JFA131057:JFA131058 JOW131057:JOW131058 JYS131057:JYS131058 KIO131057:KIO131058 KSK131057:KSK131058 LCG131057:LCG131058 LMC131057:LMC131058 LVY131057:LVY131058 MFU131057:MFU131058 MPQ131057:MPQ131058 MZM131057:MZM131058 NJI131057:NJI131058 NTE131057:NTE131058 ODA131057:ODA131058 OMW131057:OMW131058 OWS131057:OWS131058 PGO131057:PGO131058 PQK131057:PQK131058 QAG131057:QAG131058 QKC131057:QKC131058 QTY131057:QTY131058 RDU131057:RDU131058 RNQ131057:RNQ131058 RXM131057:RXM131058 SHI131057:SHI131058 SRE131057:SRE131058 TBA131057:TBA131058 TKW131057:TKW131058 TUS131057:TUS131058 UEO131057:UEO131058 UOK131057:UOK131058 UYG131057:UYG131058 VIC131057:VIC131058 VRY131057:VRY131058 WBU131057:WBU131058 WLQ131057:WLQ131058 WVM131057:WVM131058 E196593:E196594 JA196593:JA196594 SW196593:SW196594 ACS196593:ACS196594 AMO196593:AMO196594 AWK196593:AWK196594 BGG196593:BGG196594 BQC196593:BQC196594 BZY196593:BZY196594 CJU196593:CJU196594 CTQ196593:CTQ196594 DDM196593:DDM196594 DNI196593:DNI196594 DXE196593:DXE196594 EHA196593:EHA196594 EQW196593:EQW196594 FAS196593:FAS196594 FKO196593:FKO196594 FUK196593:FUK196594 GEG196593:GEG196594 GOC196593:GOC196594 GXY196593:GXY196594 HHU196593:HHU196594 HRQ196593:HRQ196594 IBM196593:IBM196594 ILI196593:ILI196594 IVE196593:IVE196594 JFA196593:JFA196594 JOW196593:JOW196594 JYS196593:JYS196594 KIO196593:KIO196594 KSK196593:KSK196594 LCG196593:LCG196594 LMC196593:LMC196594 LVY196593:LVY196594 MFU196593:MFU196594 MPQ196593:MPQ196594 MZM196593:MZM196594 NJI196593:NJI196594 NTE196593:NTE196594 ODA196593:ODA196594 OMW196593:OMW196594 OWS196593:OWS196594 PGO196593:PGO196594 PQK196593:PQK196594 QAG196593:QAG196594 QKC196593:QKC196594 QTY196593:QTY196594 RDU196593:RDU196594 RNQ196593:RNQ196594 RXM196593:RXM196594 SHI196593:SHI196594 SRE196593:SRE196594 TBA196593:TBA196594 TKW196593:TKW196594 TUS196593:TUS196594 UEO196593:UEO196594 UOK196593:UOK196594 UYG196593:UYG196594 VIC196593:VIC196594 VRY196593:VRY196594 WBU196593:WBU196594 WLQ196593:WLQ196594 WVM196593:WVM196594 E262129:E262130 JA262129:JA262130 SW262129:SW262130 ACS262129:ACS262130 AMO262129:AMO262130 AWK262129:AWK262130 BGG262129:BGG262130 BQC262129:BQC262130 BZY262129:BZY262130 CJU262129:CJU262130 CTQ262129:CTQ262130 DDM262129:DDM262130 DNI262129:DNI262130 DXE262129:DXE262130 EHA262129:EHA262130 EQW262129:EQW262130 FAS262129:FAS262130 FKO262129:FKO262130 FUK262129:FUK262130 GEG262129:GEG262130 GOC262129:GOC262130 GXY262129:GXY262130 HHU262129:HHU262130 HRQ262129:HRQ262130 IBM262129:IBM262130 ILI262129:ILI262130 IVE262129:IVE262130 JFA262129:JFA262130 JOW262129:JOW262130 JYS262129:JYS262130 KIO262129:KIO262130 KSK262129:KSK262130 LCG262129:LCG262130 LMC262129:LMC262130 LVY262129:LVY262130 MFU262129:MFU262130 MPQ262129:MPQ262130 MZM262129:MZM262130 NJI262129:NJI262130 NTE262129:NTE262130 ODA262129:ODA262130 OMW262129:OMW262130 OWS262129:OWS262130 PGO262129:PGO262130 PQK262129:PQK262130 QAG262129:QAG262130 QKC262129:QKC262130 QTY262129:QTY262130 RDU262129:RDU262130 RNQ262129:RNQ262130 RXM262129:RXM262130 SHI262129:SHI262130 SRE262129:SRE262130 TBA262129:TBA262130 TKW262129:TKW262130 TUS262129:TUS262130 UEO262129:UEO262130 UOK262129:UOK262130 UYG262129:UYG262130 VIC262129:VIC262130 VRY262129:VRY262130 WBU262129:WBU262130 WLQ262129:WLQ262130 WVM262129:WVM262130 E327665:E327666 JA327665:JA327666 SW327665:SW327666 ACS327665:ACS327666 AMO327665:AMO327666 AWK327665:AWK327666 BGG327665:BGG327666 BQC327665:BQC327666 BZY327665:BZY327666 CJU327665:CJU327666 CTQ327665:CTQ327666 DDM327665:DDM327666 DNI327665:DNI327666 DXE327665:DXE327666 EHA327665:EHA327666 EQW327665:EQW327666 FAS327665:FAS327666 FKO327665:FKO327666 FUK327665:FUK327666 GEG327665:GEG327666 GOC327665:GOC327666 GXY327665:GXY327666 HHU327665:HHU327666 HRQ327665:HRQ327666 IBM327665:IBM327666 ILI327665:ILI327666 IVE327665:IVE327666 JFA327665:JFA327666 JOW327665:JOW327666 JYS327665:JYS327666 KIO327665:KIO327666 KSK327665:KSK327666 LCG327665:LCG327666 LMC327665:LMC327666 LVY327665:LVY327666 MFU327665:MFU327666 MPQ327665:MPQ327666 MZM327665:MZM327666 NJI327665:NJI327666 NTE327665:NTE327666 ODA327665:ODA327666 OMW327665:OMW327666 OWS327665:OWS327666 PGO327665:PGO327666 PQK327665:PQK327666 QAG327665:QAG327666 QKC327665:QKC327666 QTY327665:QTY327666 RDU327665:RDU327666 RNQ327665:RNQ327666 RXM327665:RXM327666 SHI327665:SHI327666 SRE327665:SRE327666 TBA327665:TBA327666 TKW327665:TKW327666 TUS327665:TUS327666 UEO327665:UEO327666 UOK327665:UOK327666 UYG327665:UYG327666 VIC327665:VIC327666 VRY327665:VRY327666 WBU327665:WBU327666 WLQ327665:WLQ327666 WVM327665:WVM327666 E393201:E393202 JA393201:JA393202 SW393201:SW393202 ACS393201:ACS393202 AMO393201:AMO393202 AWK393201:AWK393202 BGG393201:BGG393202 BQC393201:BQC393202 BZY393201:BZY393202 CJU393201:CJU393202 CTQ393201:CTQ393202 DDM393201:DDM393202 DNI393201:DNI393202 DXE393201:DXE393202 EHA393201:EHA393202 EQW393201:EQW393202 FAS393201:FAS393202 FKO393201:FKO393202 FUK393201:FUK393202 GEG393201:GEG393202 GOC393201:GOC393202 GXY393201:GXY393202 HHU393201:HHU393202 HRQ393201:HRQ393202 IBM393201:IBM393202 ILI393201:ILI393202 IVE393201:IVE393202 JFA393201:JFA393202 JOW393201:JOW393202 JYS393201:JYS393202 KIO393201:KIO393202 KSK393201:KSK393202 LCG393201:LCG393202 LMC393201:LMC393202 LVY393201:LVY393202 MFU393201:MFU393202 MPQ393201:MPQ393202 MZM393201:MZM393202 NJI393201:NJI393202 NTE393201:NTE393202 ODA393201:ODA393202 OMW393201:OMW393202 OWS393201:OWS393202 PGO393201:PGO393202 PQK393201:PQK393202 QAG393201:QAG393202 QKC393201:QKC393202 QTY393201:QTY393202 RDU393201:RDU393202 RNQ393201:RNQ393202 RXM393201:RXM393202 SHI393201:SHI393202 SRE393201:SRE393202 TBA393201:TBA393202 TKW393201:TKW393202 TUS393201:TUS393202 UEO393201:UEO393202 UOK393201:UOK393202 UYG393201:UYG393202 VIC393201:VIC393202 VRY393201:VRY393202 WBU393201:WBU393202 WLQ393201:WLQ393202 WVM393201:WVM393202 E458737:E458738 JA458737:JA458738 SW458737:SW458738 ACS458737:ACS458738 AMO458737:AMO458738 AWK458737:AWK458738 BGG458737:BGG458738 BQC458737:BQC458738 BZY458737:BZY458738 CJU458737:CJU458738 CTQ458737:CTQ458738 DDM458737:DDM458738 DNI458737:DNI458738 DXE458737:DXE458738 EHA458737:EHA458738 EQW458737:EQW458738 FAS458737:FAS458738 FKO458737:FKO458738 FUK458737:FUK458738 GEG458737:GEG458738 GOC458737:GOC458738 GXY458737:GXY458738 HHU458737:HHU458738 HRQ458737:HRQ458738 IBM458737:IBM458738 ILI458737:ILI458738 IVE458737:IVE458738 JFA458737:JFA458738 JOW458737:JOW458738 JYS458737:JYS458738 KIO458737:KIO458738 KSK458737:KSK458738 LCG458737:LCG458738 LMC458737:LMC458738 LVY458737:LVY458738 MFU458737:MFU458738 MPQ458737:MPQ458738 MZM458737:MZM458738 NJI458737:NJI458738 NTE458737:NTE458738 ODA458737:ODA458738 OMW458737:OMW458738 OWS458737:OWS458738 PGO458737:PGO458738 PQK458737:PQK458738 QAG458737:QAG458738 QKC458737:QKC458738 QTY458737:QTY458738 RDU458737:RDU458738 RNQ458737:RNQ458738 RXM458737:RXM458738 SHI458737:SHI458738 SRE458737:SRE458738 TBA458737:TBA458738 TKW458737:TKW458738 TUS458737:TUS458738 UEO458737:UEO458738 UOK458737:UOK458738 UYG458737:UYG458738 VIC458737:VIC458738 VRY458737:VRY458738 WBU458737:WBU458738 WLQ458737:WLQ458738 WVM458737:WVM458738 E524273:E524274 JA524273:JA524274 SW524273:SW524274 ACS524273:ACS524274 AMO524273:AMO524274 AWK524273:AWK524274 BGG524273:BGG524274 BQC524273:BQC524274 BZY524273:BZY524274 CJU524273:CJU524274 CTQ524273:CTQ524274 DDM524273:DDM524274 DNI524273:DNI524274 DXE524273:DXE524274 EHA524273:EHA524274 EQW524273:EQW524274 FAS524273:FAS524274 FKO524273:FKO524274 FUK524273:FUK524274 GEG524273:GEG524274 GOC524273:GOC524274 GXY524273:GXY524274 HHU524273:HHU524274 HRQ524273:HRQ524274 IBM524273:IBM524274 ILI524273:ILI524274 IVE524273:IVE524274 JFA524273:JFA524274 JOW524273:JOW524274 JYS524273:JYS524274 KIO524273:KIO524274 KSK524273:KSK524274 LCG524273:LCG524274 LMC524273:LMC524274 LVY524273:LVY524274 MFU524273:MFU524274 MPQ524273:MPQ524274 MZM524273:MZM524274 NJI524273:NJI524274 NTE524273:NTE524274 ODA524273:ODA524274 OMW524273:OMW524274 OWS524273:OWS524274 PGO524273:PGO524274 PQK524273:PQK524274 QAG524273:QAG524274 QKC524273:QKC524274 QTY524273:QTY524274 RDU524273:RDU524274 RNQ524273:RNQ524274 RXM524273:RXM524274 SHI524273:SHI524274 SRE524273:SRE524274 TBA524273:TBA524274 TKW524273:TKW524274 TUS524273:TUS524274 UEO524273:UEO524274 UOK524273:UOK524274 UYG524273:UYG524274 VIC524273:VIC524274 VRY524273:VRY524274 WBU524273:WBU524274 WLQ524273:WLQ524274 WVM524273:WVM524274 E589809:E589810 JA589809:JA589810 SW589809:SW589810 ACS589809:ACS589810 AMO589809:AMO589810 AWK589809:AWK589810 BGG589809:BGG589810 BQC589809:BQC589810 BZY589809:BZY589810 CJU589809:CJU589810 CTQ589809:CTQ589810 DDM589809:DDM589810 DNI589809:DNI589810 DXE589809:DXE589810 EHA589809:EHA589810 EQW589809:EQW589810 FAS589809:FAS589810 FKO589809:FKO589810 FUK589809:FUK589810 GEG589809:GEG589810 GOC589809:GOC589810 GXY589809:GXY589810 HHU589809:HHU589810 HRQ589809:HRQ589810 IBM589809:IBM589810 ILI589809:ILI589810 IVE589809:IVE589810 JFA589809:JFA589810 JOW589809:JOW589810 JYS589809:JYS589810 KIO589809:KIO589810 KSK589809:KSK589810 LCG589809:LCG589810 LMC589809:LMC589810 LVY589809:LVY589810 MFU589809:MFU589810 MPQ589809:MPQ589810 MZM589809:MZM589810 NJI589809:NJI589810 NTE589809:NTE589810 ODA589809:ODA589810 OMW589809:OMW589810 OWS589809:OWS589810 PGO589809:PGO589810 PQK589809:PQK589810 QAG589809:QAG589810 QKC589809:QKC589810 QTY589809:QTY589810 RDU589809:RDU589810 RNQ589809:RNQ589810 RXM589809:RXM589810 SHI589809:SHI589810 SRE589809:SRE589810 TBA589809:TBA589810 TKW589809:TKW589810 TUS589809:TUS589810 UEO589809:UEO589810 UOK589809:UOK589810 UYG589809:UYG589810 VIC589809:VIC589810 VRY589809:VRY589810 WBU589809:WBU589810 WLQ589809:WLQ589810 WVM589809:WVM589810 E655345:E655346 JA655345:JA655346 SW655345:SW655346 ACS655345:ACS655346 AMO655345:AMO655346 AWK655345:AWK655346 BGG655345:BGG655346 BQC655345:BQC655346 BZY655345:BZY655346 CJU655345:CJU655346 CTQ655345:CTQ655346 DDM655345:DDM655346 DNI655345:DNI655346 DXE655345:DXE655346 EHA655345:EHA655346 EQW655345:EQW655346 FAS655345:FAS655346 FKO655345:FKO655346 FUK655345:FUK655346 GEG655345:GEG655346 GOC655345:GOC655346 GXY655345:GXY655346 HHU655345:HHU655346 HRQ655345:HRQ655346 IBM655345:IBM655346 ILI655345:ILI655346 IVE655345:IVE655346 JFA655345:JFA655346 JOW655345:JOW655346 JYS655345:JYS655346 KIO655345:KIO655346 KSK655345:KSK655346 LCG655345:LCG655346 LMC655345:LMC655346 LVY655345:LVY655346 MFU655345:MFU655346 MPQ655345:MPQ655346 MZM655345:MZM655346 NJI655345:NJI655346 NTE655345:NTE655346 ODA655345:ODA655346 OMW655345:OMW655346 OWS655345:OWS655346 PGO655345:PGO655346 PQK655345:PQK655346 QAG655345:QAG655346 QKC655345:QKC655346 QTY655345:QTY655346 RDU655345:RDU655346 RNQ655345:RNQ655346 RXM655345:RXM655346 SHI655345:SHI655346 SRE655345:SRE655346 TBA655345:TBA655346 TKW655345:TKW655346 TUS655345:TUS655346 UEO655345:UEO655346 UOK655345:UOK655346 UYG655345:UYG655346 VIC655345:VIC655346 VRY655345:VRY655346 WBU655345:WBU655346 WLQ655345:WLQ655346 WVM655345:WVM655346 E720881:E720882 JA720881:JA720882 SW720881:SW720882 ACS720881:ACS720882 AMO720881:AMO720882 AWK720881:AWK720882 BGG720881:BGG720882 BQC720881:BQC720882 BZY720881:BZY720882 CJU720881:CJU720882 CTQ720881:CTQ720882 DDM720881:DDM720882 DNI720881:DNI720882 DXE720881:DXE720882 EHA720881:EHA720882 EQW720881:EQW720882 FAS720881:FAS720882 FKO720881:FKO720882 FUK720881:FUK720882 GEG720881:GEG720882 GOC720881:GOC720882 GXY720881:GXY720882 HHU720881:HHU720882 HRQ720881:HRQ720882 IBM720881:IBM720882 ILI720881:ILI720882 IVE720881:IVE720882 JFA720881:JFA720882 JOW720881:JOW720882 JYS720881:JYS720882 KIO720881:KIO720882 KSK720881:KSK720882 LCG720881:LCG720882 LMC720881:LMC720882 LVY720881:LVY720882 MFU720881:MFU720882 MPQ720881:MPQ720882 MZM720881:MZM720882 NJI720881:NJI720882 NTE720881:NTE720882 ODA720881:ODA720882 OMW720881:OMW720882 OWS720881:OWS720882 PGO720881:PGO720882 PQK720881:PQK720882 QAG720881:QAG720882 QKC720881:QKC720882 QTY720881:QTY720882 RDU720881:RDU720882 RNQ720881:RNQ720882 RXM720881:RXM720882 SHI720881:SHI720882 SRE720881:SRE720882 TBA720881:TBA720882 TKW720881:TKW720882 TUS720881:TUS720882 UEO720881:UEO720882 UOK720881:UOK720882 UYG720881:UYG720882 VIC720881:VIC720882 VRY720881:VRY720882 WBU720881:WBU720882 WLQ720881:WLQ720882 WVM720881:WVM720882 E786417:E786418 JA786417:JA786418 SW786417:SW786418 ACS786417:ACS786418 AMO786417:AMO786418 AWK786417:AWK786418 BGG786417:BGG786418 BQC786417:BQC786418 BZY786417:BZY786418 CJU786417:CJU786418 CTQ786417:CTQ786418 DDM786417:DDM786418 DNI786417:DNI786418 DXE786417:DXE786418 EHA786417:EHA786418 EQW786417:EQW786418 FAS786417:FAS786418 FKO786417:FKO786418 FUK786417:FUK786418 GEG786417:GEG786418 GOC786417:GOC786418 GXY786417:GXY786418 HHU786417:HHU786418 HRQ786417:HRQ786418 IBM786417:IBM786418 ILI786417:ILI786418 IVE786417:IVE786418 JFA786417:JFA786418 JOW786417:JOW786418 JYS786417:JYS786418 KIO786417:KIO786418 KSK786417:KSK786418 LCG786417:LCG786418 LMC786417:LMC786418 LVY786417:LVY786418 MFU786417:MFU786418 MPQ786417:MPQ786418 MZM786417:MZM786418 NJI786417:NJI786418 NTE786417:NTE786418 ODA786417:ODA786418 OMW786417:OMW786418 OWS786417:OWS786418 PGO786417:PGO786418 PQK786417:PQK786418 QAG786417:QAG786418 QKC786417:QKC786418 QTY786417:QTY786418 RDU786417:RDU786418 RNQ786417:RNQ786418 RXM786417:RXM786418 SHI786417:SHI786418 SRE786417:SRE786418 TBA786417:TBA786418 TKW786417:TKW786418 TUS786417:TUS786418 UEO786417:UEO786418 UOK786417:UOK786418 UYG786417:UYG786418 VIC786417:VIC786418 VRY786417:VRY786418 WBU786417:WBU786418 WLQ786417:WLQ786418 WVM786417:WVM786418 E851953:E851954 JA851953:JA851954 SW851953:SW851954 ACS851953:ACS851954 AMO851953:AMO851954 AWK851953:AWK851954 BGG851953:BGG851954 BQC851953:BQC851954 BZY851953:BZY851954 CJU851953:CJU851954 CTQ851953:CTQ851954 DDM851953:DDM851954 DNI851953:DNI851954 DXE851953:DXE851954 EHA851953:EHA851954 EQW851953:EQW851954 FAS851953:FAS851954 FKO851953:FKO851954 FUK851953:FUK851954 GEG851953:GEG851954 GOC851953:GOC851954 GXY851953:GXY851954 HHU851953:HHU851954 HRQ851953:HRQ851954 IBM851953:IBM851954 ILI851953:ILI851954 IVE851953:IVE851954 JFA851953:JFA851954 JOW851953:JOW851954 JYS851953:JYS851954 KIO851953:KIO851954 KSK851953:KSK851954 LCG851953:LCG851954 LMC851953:LMC851954 LVY851953:LVY851954 MFU851953:MFU851954 MPQ851953:MPQ851954 MZM851953:MZM851954 NJI851953:NJI851954 NTE851953:NTE851954 ODA851953:ODA851954 OMW851953:OMW851954 OWS851953:OWS851954 PGO851953:PGO851954 PQK851953:PQK851954 QAG851953:QAG851954 QKC851953:QKC851954 QTY851953:QTY851954 RDU851953:RDU851954 RNQ851953:RNQ851954 RXM851953:RXM851954 SHI851953:SHI851954 SRE851953:SRE851954 TBA851953:TBA851954 TKW851953:TKW851954 TUS851953:TUS851954 UEO851953:UEO851954 UOK851953:UOK851954 UYG851953:UYG851954 VIC851953:VIC851954 VRY851953:VRY851954 WBU851953:WBU851954 WLQ851953:WLQ851954 WVM851953:WVM851954 E917489:E917490 JA917489:JA917490 SW917489:SW917490 ACS917489:ACS917490 AMO917489:AMO917490 AWK917489:AWK917490 BGG917489:BGG917490 BQC917489:BQC917490 BZY917489:BZY917490 CJU917489:CJU917490 CTQ917489:CTQ917490 DDM917489:DDM917490 DNI917489:DNI917490 DXE917489:DXE917490 EHA917489:EHA917490 EQW917489:EQW917490 FAS917489:FAS917490 FKO917489:FKO917490 FUK917489:FUK917490 GEG917489:GEG917490 GOC917489:GOC917490 GXY917489:GXY917490 HHU917489:HHU917490 HRQ917489:HRQ917490 IBM917489:IBM917490 ILI917489:ILI917490 IVE917489:IVE917490 JFA917489:JFA917490 JOW917489:JOW917490 JYS917489:JYS917490 KIO917489:KIO917490 KSK917489:KSK917490 LCG917489:LCG917490 LMC917489:LMC917490 LVY917489:LVY917490 MFU917489:MFU917490 MPQ917489:MPQ917490 MZM917489:MZM917490 NJI917489:NJI917490 NTE917489:NTE917490 ODA917489:ODA917490 OMW917489:OMW917490 OWS917489:OWS917490 PGO917489:PGO917490 PQK917489:PQK917490 QAG917489:QAG917490 QKC917489:QKC917490 QTY917489:QTY917490 RDU917489:RDU917490 RNQ917489:RNQ917490 RXM917489:RXM917490 SHI917489:SHI917490 SRE917489:SRE917490 TBA917489:TBA917490 TKW917489:TKW917490 TUS917489:TUS917490 UEO917489:UEO917490 UOK917489:UOK917490 UYG917489:UYG917490 VIC917489:VIC917490 VRY917489:VRY917490 WBU917489:WBU917490 WLQ917489:WLQ917490 WVM917489:WVM917490 E983025:E983026 JA983025:JA983026 SW983025:SW983026 ACS983025:ACS983026 AMO983025:AMO983026 AWK983025:AWK983026 BGG983025:BGG983026 BQC983025:BQC983026 BZY983025:BZY983026 CJU983025:CJU983026 CTQ983025:CTQ983026 DDM983025:DDM983026 DNI983025:DNI983026 DXE983025:DXE983026 EHA983025:EHA983026 EQW983025:EQW983026 FAS983025:FAS983026 FKO983025:FKO983026 FUK983025:FUK983026 GEG983025:GEG983026 GOC983025:GOC983026 GXY983025:GXY983026 HHU983025:HHU983026 HRQ983025:HRQ983026 IBM983025:IBM983026 ILI983025:ILI983026 IVE983025:IVE983026 JFA983025:JFA983026 JOW983025:JOW983026 JYS983025:JYS983026 KIO983025:KIO983026 KSK983025:KSK983026 LCG983025:LCG983026 LMC983025:LMC983026 LVY983025:LVY983026 MFU983025:MFU983026 MPQ983025:MPQ983026 MZM983025:MZM983026 NJI983025:NJI983026 NTE983025:NTE983026 ODA983025:ODA983026 OMW983025:OMW983026 OWS983025:OWS983026 PGO983025:PGO983026 PQK983025:PQK983026 QAG983025:QAG983026 QKC983025:QKC983026 QTY983025:QTY983026 RDU983025:RDU983026 RNQ983025:RNQ983026 RXM983025:RXM983026 SHI983025:SHI983026 SRE983025:SRE983026 TBA983025:TBA983026 TKW983025:TKW983026 TUS983025:TUS983026 UEO983025:UEO983026 UOK983025:UOK983026 UYG983025:UYG983026 VIC983025:VIC983026 VRY983025:VRY983026 WBU983025:WBU983026 WLQ983025:WLQ983026 WVM983025:WVM983026 JA8 WVM6 WLQ6 WBU6 VRY6 VIC6 UYG6 UOK6 UEO6 TUS6 TKW6 TBA6 SRE6 SHI6 RXM6 RNQ6 RDU6 QTY6 QKC6 QAG6 PQK6 PGO6 OWS6 OMW6 ODA6 NTE6 NJI6 MZM6 MPQ6 MFU6 LVY6 LMC6 LCG6 KSK6 KIO6 JYS6 JOW6 JFA6 IVE6 ILI6 IBM6 HRQ6 HHU6 GXY6 GOC6 GEG6 FUK6 FKO6 FAS6 EQW6 EHA6 DXE6 DNI6 DDM6 CTQ6 CJU6 BZY6 BQC6 BGG6 AWK6 AMO6 ACS6 SW6 JA6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D3"/>
  </dataValidations>
  <pageMargins left="0.70866141732283472" right="0.70866141732283472" top="0.94488188976377963" bottom="0.55118110236220474" header="0.59055118110236227" footer="0.31496062992125984"/>
  <pageSetup paperSize="9" scale="95" firstPageNumber="5" orientation="portrait" useFirstPageNumber="1" r:id="rId1"/>
  <headerFooter>
    <oddHeader>&amp;R介護と福祉の調査機関おきなわ</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36"/>
  <sheetViews>
    <sheetView view="pageBreakPreview" topLeftCell="A9" zoomScaleNormal="100" zoomScaleSheetLayoutView="100" workbookViewId="0">
      <selection activeCell="P24" sqref="P24"/>
    </sheetView>
  </sheetViews>
  <sheetFormatPr defaultRowHeight="13.5"/>
  <cols>
    <col min="1" max="1" width="6.25" style="375" customWidth="1"/>
    <col min="2" max="2" width="7.125" style="375" customWidth="1"/>
    <col min="3" max="7" width="9" style="375"/>
    <col min="8" max="8" width="8.625" style="375" customWidth="1"/>
    <col min="9" max="9" width="6.375" style="375" customWidth="1"/>
    <col min="10" max="10" width="8.875" style="375" customWidth="1"/>
    <col min="11" max="11" width="7.625" style="375" customWidth="1"/>
    <col min="12" max="256" width="9" style="375"/>
    <col min="257" max="257" width="6.25" style="375" customWidth="1"/>
    <col min="258" max="258" width="7.125" style="375" customWidth="1"/>
    <col min="259" max="263" width="9" style="375"/>
    <col min="264" max="264" width="8.625" style="375" customWidth="1"/>
    <col min="265" max="265" width="6.375" style="375" customWidth="1"/>
    <col min="266" max="266" width="8.875" style="375" customWidth="1"/>
    <col min="267" max="267" width="7.625" style="375" customWidth="1"/>
    <col min="268" max="512" width="9" style="375"/>
    <col min="513" max="513" width="6.25" style="375" customWidth="1"/>
    <col min="514" max="514" width="7.125" style="375" customWidth="1"/>
    <col min="515" max="519" width="9" style="375"/>
    <col min="520" max="520" width="8.625" style="375" customWidth="1"/>
    <col min="521" max="521" width="6.375" style="375" customWidth="1"/>
    <col min="522" max="522" width="8.875" style="375" customWidth="1"/>
    <col min="523" max="523" width="7.625" style="375" customWidth="1"/>
    <col min="524" max="768" width="9" style="375"/>
    <col min="769" max="769" width="6.25" style="375" customWidth="1"/>
    <col min="770" max="770" width="7.125" style="375" customWidth="1"/>
    <col min="771" max="775" width="9" style="375"/>
    <col min="776" max="776" width="8.625" style="375" customWidth="1"/>
    <col min="777" max="777" width="6.375" style="375" customWidth="1"/>
    <col min="778" max="778" width="8.875" style="375" customWidth="1"/>
    <col min="779" max="779" width="7.625" style="375" customWidth="1"/>
    <col min="780" max="1024" width="9" style="375"/>
    <col min="1025" max="1025" width="6.25" style="375" customWidth="1"/>
    <col min="1026" max="1026" width="7.125" style="375" customWidth="1"/>
    <col min="1027" max="1031" width="9" style="375"/>
    <col min="1032" max="1032" width="8.625" style="375" customWidth="1"/>
    <col min="1033" max="1033" width="6.375" style="375" customWidth="1"/>
    <col min="1034" max="1034" width="8.875" style="375" customWidth="1"/>
    <col min="1035" max="1035" width="7.625" style="375" customWidth="1"/>
    <col min="1036" max="1280" width="9" style="375"/>
    <col min="1281" max="1281" width="6.25" style="375" customWidth="1"/>
    <col min="1282" max="1282" width="7.125" style="375" customWidth="1"/>
    <col min="1283" max="1287" width="9" style="375"/>
    <col min="1288" max="1288" width="8.625" style="375" customWidth="1"/>
    <col min="1289" max="1289" width="6.375" style="375" customWidth="1"/>
    <col min="1290" max="1290" width="8.875" style="375" customWidth="1"/>
    <col min="1291" max="1291" width="7.625" style="375" customWidth="1"/>
    <col min="1292" max="1536" width="9" style="375"/>
    <col min="1537" max="1537" width="6.25" style="375" customWidth="1"/>
    <col min="1538" max="1538" width="7.125" style="375" customWidth="1"/>
    <col min="1539" max="1543" width="9" style="375"/>
    <col min="1544" max="1544" width="8.625" style="375" customWidth="1"/>
    <col min="1545" max="1545" width="6.375" style="375" customWidth="1"/>
    <col min="1546" max="1546" width="8.875" style="375" customWidth="1"/>
    <col min="1547" max="1547" width="7.625" style="375" customWidth="1"/>
    <col min="1548" max="1792" width="9" style="375"/>
    <col min="1793" max="1793" width="6.25" style="375" customWidth="1"/>
    <col min="1794" max="1794" width="7.125" style="375" customWidth="1"/>
    <col min="1795" max="1799" width="9" style="375"/>
    <col min="1800" max="1800" width="8.625" style="375" customWidth="1"/>
    <col min="1801" max="1801" width="6.375" style="375" customWidth="1"/>
    <col min="1802" max="1802" width="8.875" style="375" customWidth="1"/>
    <col min="1803" max="1803" width="7.625" style="375" customWidth="1"/>
    <col min="1804" max="2048" width="9" style="375"/>
    <col min="2049" max="2049" width="6.25" style="375" customWidth="1"/>
    <col min="2050" max="2050" width="7.125" style="375" customWidth="1"/>
    <col min="2051" max="2055" width="9" style="375"/>
    <col min="2056" max="2056" width="8.625" style="375" customWidth="1"/>
    <col min="2057" max="2057" width="6.375" style="375" customWidth="1"/>
    <col min="2058" max="2058" width="8.875" style="375" customWidth="1"/>
    <col min="2059" max="2059" width="7.625" style="375" customWidth="1"/>
    <col min="2060" max="2304" width="9" style="375"/>
    <col min="2305" max="2305" width="6.25" style="375" customWidth="1"/>
    <col min="2306" max="2306" width="7.125" style="375" customWidth="1"/>
    <col min="2307" max="2311" width="9" style="375"/>
    <col min="2312" max="2312" width="8.625" style="375" customWidth="1"/>
    <col min="2313" max="2313" width="6.375" style="375" customWidth="1"/>
    <col min="2314" max="2314" width="8.875" style="375" customWidth="1"/>
    <col min="2315" max="2315" width="7.625" style="375" customWidth="1"/>
    <col min="2316" max="2560" width="9" style="375"/>
    <col min="2561" max="2561" width="6.25" style="375" customWidth="1"/>
    <col min="2562" max="2562" width="7.125" style="375" customWidth="1"/>
    <col min="2563" max="2567" width="9" style="375"/>
    <col min="2568" max="2568" width="8.625" style="375" customWidth="1"/>
    <col min="2569" max="2569" width="6.375" style="375" customWidth="1"/>
    <col min="2570" max="2570" width="8.875" style="375" customWidth="1"/>
    <col min="2571" max="2571" width="7.625" style="375" customWidth="1"/>
    <col min="2572" max="2816" width="9" style="375"/>
    <col min="2817" max="2817" width="6.25" style="375" customWidth="1"/>
    <col min="2818" max="2818" width="7.125" style="375" customWidth="1"/>
    <col min="2819" max="2823" width="9" style="375"/>
    <col min="2824" max="2824" width="8.625" style="375" customWidth="1"/>
    <col min="2825" max="2825" width="6.375" style="375" customWidth="1"/>
    <col min="2826" max="2826" width="8.875" style="375" customWidth="1"/>
    <col min="2827" max="2827" width="7.625" style="375" customWidth="1"/>
    <col min="2828" max="3072" width="9" style="375"/>
    <col min="3073" max="3073" width="6.25" style="375" customWidth="1"/>
    <col min="3074" max="3074" width="7.125" style="375" customWidth="1"/>
    <col min="3075" max="3079" width="9" style="375"/>
    <col min="3080" max="3080" width="8.625" style="375" customWidth="1"/>
    <col min="3081" max="3081" width="6.375" style="375" customWidth="1"/>
    <col min="3082" max="3082" width="8.875" style="375" customWidth="1"/>
    <col min="3083" max="3083" width="7.625" style="375" customWidth="1"/>
    <col min="3084" max="3328" width="9" style="375"/>
    <col min="3329" max="3329" width="6.25" style="375" customWidth="1"/>
    <col min="3330" max="3330" width="7.125" style="375" customWidth="1"/>
    <col min="3331" max="3335" width="9" style="375"/>
    <col min="3336" max="3336" width="8.625" style="375" customWidth="1"/>
    <col min="3337" max="3337" width="6.375" style="375" customWidth="1"/>
    <col min="3338" max="3338" width="8.875" style="375" customWidth="1"/>
    <col min="3339" max="3339" width="7.625" style="375" customWidth="1"/>
    <col min="3340" max="3584" width="9" style="375"/>
    <col min="3585" max="3585" width="6.25" style="375" customWidth="1"/>
    <col min="3586" max="3586" width="7.125" style="375" customWidth="1"/>
    <col min="3587" max="3591" width="9" style="375"/>
    <col min="3592" max="3592" width="8.625" style="375" customWidth="1"/>
    <col min="3593" max="3593" width="6.375" style="375" customWidth="1"/>
    <col min="3594" max="3594" width="8.875" style="375" customWidth="1"/>
    <col min="3595" max="3595" width="7.625" style="375" customWidth="1"/>
    <col min="3596" max="3840" width="9" style="375"/>
    <col min="3841" max="3841" width="6.25" style="375" customWidth="1"/>
    <col min="3842" max="3842" width="7.125" style="375" customWidth="1"/>
    <col min="3843" max="3847" width="9" style="375"/>
    <col min="3848" max="3848" width="8.625" style="375" customWidth="1"/>
    <col min="3849" max="3849" width="6.375" style="375" customWidth="1"/>
    <col min="3850" max="3850" width="8.875" style="375" customWidth="1"/>
    <col min="3851" max="3851" width="7.625" style="375" customWidth="1"/>
    <col min="3852" max="4096" width="9" style="375"/>
    <col min="4097" max="4097" width="6.25" style="375" customWidth="1"/>
    <col min="4098" max="4098" width="7.125" style="375" customWidth="1"/>
    <col min="4099" max="4103" width="9" style="375"/>
    <col min="4104" max="4104" width="8.625" style="375" customWidth="1"/>
    <col min="4105" max="4105" width="6.375" style="375" customWidth="1"/>
    <col min="4106" max="4106" width="8.875" style="375" customWidth="1"/>
    <col min="4107" max="4107" width="7.625" style="375" customWidth="1"/>
    <col min="4108" max="4352" width="9" style="375"/>
    <col min="4353" max="4353" width="6.25" style="375" customWidth="1"/>
    <col min="4354" max="4354" width="7.125" style="375" customWidth="1"/>
    <col min="4355" max="4359" width="9" style="375"/>
    <col min="4360" max="4360" width="8.625" style="375" customWidth="1"/>
    <col min="4361" max="4361" width="6.375" style="375" customWidth="1"/>
    <col min="4362" max="4362" width="8.875" style="375" customWidth="1"/>
    <col min="4363" max="4363" width="7.625" style="375" customWidth="1"/>
    <col min="4364" max="4608" width="9" style="375"/>
    <col min="4609" max="4609" width="6.25" style="375" customWidth="1"/>
    <col min="4610" max="4610" width="7.125" style="375" customWidth="1"/>
    <col min="4611" max="4615" width="9" style="375"/>
    <col min="4616" max="4616" width="8.625" style="375" customWidth="1"/>
    <col min="4617" max="4617" width="6.375" style="375" customWidth="1"/>
    <col min="4618" max="4618" width="8.875" style="375" customWidth="1"/>
    <col min="4619" max="4619" width="7.625" style="375" customWidth="1"/>
    <col min="4620" max="4864" width="9" style="375"/>
    <col min="4865" max="4865" width="6.25" style="375" customWidth="1"/>
    <col min="4866" max="4866" width="7.125" style="375" customWidth="1"/>
    <col min="4867" max="4871" width="9" style="375"/>
    <col min="4872" max="4872" width="8.625" style="375" customWidth="1"/>
    <col min="4873" max="4873" width="6.375" style="375" customWidth="1"/>
    <col min="4874" max="4874" width="8.875" style="375" customWidth="1"/>
    <col min="4875" max="4875" width="7.625" style="375" customWidth="1"/>
    <col min="4876" max="5120" width="9" style="375"/>
    <col min="5121" max="5121" width="6.25" style="375" customWidth="1"/>
    <col min="5122" max="5122" width="7.125" style="375" customWidth="1"/>
    <col min="5123" max="5127" width="9" style="375"/>
    <col min="5128" max="5128" width="8.625" style="375" customWidth="1"/>
    <col min="5129" max="5129" width="6.375" style="375" customWidth="1"/>
    <col min="5130" max="5130" width="8.875" style="375" customWidth="1"/>
    <col min="5131" max="5131" width="7.625" style="375" customWidth="1"/>
    <col min="5132" max="5376" width="9" style="375"/>
    <col min="5377" max="5377" width="6.25" style="375" customWidth="1"/>
    <col min="5378" max="5378" width="7.125" style="375" customWidth="1"/>
    <col min="5379" max="5383" width="9" style="375"/>
    <col min="5384" max="5384" width="8.625" style="375" customWidth="1"/>
    <col min="5385" max="5385" width="6.375" style="375" customWidth="1"/>
    <col min="5386" max="5386" width="8.875" style="375" customWidth="1"/>
    <col min="5387" max="5387" width="7.625" style="375" customWidth="1"/>
    <col min="5388" max="5632" width="9" style="375"/>
    <col min="5633" max="5633" width="6.25" style="375" customWidth="1"/>
    <col min="5634" max="5634" width="7.125" style="375" customWidth="1"/>
    <col min="5635" max="5639" width="9" style="375"/>
    <col min="5640" max="5640" width="8.625" style="375" customWidth="1"/>
    <col min="5641" max="5641" width="6.375" style="375" customWidth="1"/>
    <col min="5642" max="5642" width="8.875" style="375" customWidth="1"/>
    <col min="5643" max="5643" width="7.625" style="375" customWidth="1"/>
    <col min="5644" max="5888" width="9" style="375"/>
    <col min="5889" max="5889" width="6.25" style="375" customWidth="1"/>
    <col min="5890" max="5890" width="7.125" style="375" customWidth="1"/>
    <col min="5891" max="5895" width="9" style="375"/>
    <col min="5896" max="5896" width="8.625" style="375" customWidth="1"/>
    <col min="5897" max="5897" width="6.375" style="375" customWidth="1"/>
    <col min="5898" max="5898" width="8.875" style="375" customWidth="1"/>
    <col min="5899" max="5899" width="7.625" style="375" customWidth="1"/>
    <col min="5900" max="6144" width="9" style="375"/>
    <col min="6145" max="6145" width="6.25" style="375" customWidth="1"/>
    <col min="6146" max="6146" width="7.125" style="375" customWidth="1"/>
    <col min="6147" max="6151" width="9" style="375"/>
    <col min="6152" max="6152" width="8.625" style="375" customWidth="1"/>
    <col min="6153" max="6153" width="6.375" style="375" customWidth="1"/>
    <col min="6154" max="6154" width="8.875" style="375" customWidth="1"/>
    <col min="6155" max="6155" width="7.625" style="375" customWidth="1"/>
    <col min="6156" max="6400" width="9" style="375"/>
    <col min="6401" max="6401" width="6.25" style="375" customWidth="1"/>
    <col min="6402" max="6402" width="7.125" style="375" customWidth="1"/>
    <col min="6403" max="6407" width="9" style="375"/>
    <col min="6408" max="6408" width="8.625" style="375" customWidth="1"/>
    <col min="6409" max="6409" width="6.375" style="375" customWidth="1"/>
    <col min="6410" max="6410" width="8.875" style="375" customWidth="1"/>
    <col min="6411" max="6411" width="7.625" style="375" customWidth="1"/>
    <col min="6412" max="6656" width="9" style="375"/>
    <col min="6657" max="6657" width="6.25" style="375" customWidth="1"/>
    <col min="6658" max="6658" width="7.125" style="375" customWidth="1"/>
    <col min="6659" max="6663" width="9" style="375"/>
    <col min="6664" max="6664" width="8.625" style="375" customWidth="1"/>
    <col min="6665" max="6665" width="6.375" style="375" customWidth="1"/>
    <col min="6666" max="6666" width="8.875" style="375" customWidth="1"/>
    <col min="6667" max="6667" width="7.625" style="375" customWidth="1"/>
    <col min="6668" max="6912" width="9" style="375"/>
    <col min="6913" max="6913" width="6.25" style="375" customWidth="1"/>
    <col min="6914" max="6914" width="7.125" style="375" customWidth="1"/>
    <col min="6915" max="6919" width="9" style="375"/>
    <col min="6920" max="6920" width="8.625" style="375" customWidth="1"/>
    <col min="6921" max="6921" width="6.375" style="375" customWidth="1"/>
    <col min="6922" max="6922" width="8.875" style="375" customWidth="1"/>
    <col min="6923" max="6923" width="7.625" style="375" customWidth="1"/>
    <col min="6924" max="7168" width="9" style="375"/>
    <col min="7169" max="7169" width="6.25" style="375" customWidth="1"/>
    <col min="7170" max="7170" width="7.125" style="375" customWidth="1"/>
    <col min="7171" max="7175" width="9" style="375"/>
    <col min="7176" max="7176" width="8.625" style="375" customWidth="1"/>
    <col min="7177" max="7177" width="6.375" style="375" customWidth="1"/>
    <col min="7178" max="7178" width="8.875" style="375" customWidth="1"/>
    <col min="7179" max="7179" width="7.625" style="375" customWidth="1"/>
    <col min="7180" max="7424" width="9" style="375"/>
    <col min="7425" max="7425" width="6.25" style="375" customWidth="1"/>
    <col min="7426" max="7426" width="7.125" style="375" customWidth="1"/>
    <col min="7427" max="7431" width="9" style="375"/>
    <col min="7432" max="7432" width="8.625" style="375" customWidth="1"/>
    <col min="7433" max="7433" width="6.375" style="375" customWidth="1"/>
    <col min="7434" max="7434" width="8.875" style="375" customWidth="1"/>
    <col min="7435" max="7435" width="7.625" style="375" customWidth="1"/>
    <col min="7436" max="7680" width="9" style="375"/>
    <col min="7681" max="7681" width="6.25" style="375" customWidth="1"/>
    <col min="7682" max="7682" width="7.125" style="375" customWidth="1"/>
    <col min="7683" max="7687" width="9" style="375"/>
    <col min="7688" max="7688" width="8.625" style="375" customWidth="1"/>
    <col min="7689" max="7689" width="6.375" style="375" customWidth="1"/>
    <col min="7690" max="7690" width="8.875" style="375" customWidth="1"/>
    <col min="7691" max="7691" width="7.625" style="375" customWidth="1"/>
    <col min="7692" max="7936" width="9" style="375"/>
    <col min="7937" max="7937" width="6.25" style="375" customWidth="1"/>
    <col min="7938" max="7938" width="7.125" style="375" customWidth="1"/>
    <col min="7939" max="7943" width="9" style="375"/>
    <col min="7944" max="7944" width="8.625" style="375" customWidth="1"/>
    <col min="7945" max="7945" width="6.375" style="375" customWidth="1"/>
    <col min="7946" max="7946" width="8.875" style="375" customWidth="1"/>
    <col min="7947" max="7947" width="7.625" style="375" customWidth="1"/>
    <col min="7948" max="8192" width="9" style="375"/>
    <col min="8193" max="8193" width="6.25" style="375" customWidth="1"/>
    <col min="8194" max="8194" width="7.125" style="375" customWidth="1"/>
    <col min="8195" max="8199" width="9" style="375"/>
    <col min="8200" max="8200" width="8.625" style="375" customWidth="1"/>
    <col min="8201" max="8201" width="6.375" style="375" customWidth="1"/>
    <col min="8202" max="8202" width="8.875" style="375" customWidth="1"/>
    <col min="8203" max="8203" width="7.625" style="375" customWidth="1"/>
    <col min="8204" max="8448" width="9" style="375"/>
    <col min="8449" max="8449" width="6.25" style="375" customWidth="1"/>
    <col min="8450" max="8450" width="7.125" style="375" customWidth="1"/>
    <col min="8451" max="8455" width="9" style="375"/>
    <col min="8456" max="8456" width="8.625" style="375" customWidth="1"/>
    <col min="8457" max="8457" width="6.375" style="375" customWidth="1"/>
    <col min="8458" max="8458" width="8.875" style="375" customWidth="1"/>
    <col min="8459" max="8459" width="7.625" style="375" customWidth="1"/>
    <col min="8460" max="8704" width="9" style="375"/>
    <col min="8705" max="8705" width="6.25" style="375" customWidth="1"/>
    <col min="8706" max="8706" width="7.125" style="375" customWidth="1"/>
    <col min="8707" max="8711" width="9" style="375"/>
    <col min="8712" max="8712" width="8.625" style="375" customWidth="1"/>
    <col min="8713" max="8713" width="6.375" style="375" customWidth="1"/>
    <col min="8714" max="8714" width="8.875" style="375" customWidth="1"/>
    <col min="8715" max="8715" width="7.625" style="375" customWidth="1"/>
    <col min="8716" max="8960" width="9" style="375"/>
    <col min="8961" max="8961" width="6.25" style="375" customWidth="1"/>
    <col min="8962" max="8962" width="7.125" style="375" customWidth="1"/>
    <col min="8963" max="8967" width="9" style="375"/>
    <col min="8968" max="8968" width="8.625" style="375" customWidth="1"/>
    <col min="8969" max="8969" width="6.375" style="375" customWidth="1"/>
    <col min="8970" max="8970" width="8.875" style="375" customWidth="1"/>
    <col min="8971" max="8971" width="7.625" style="375" customWidth="1"/>
    <col min="8972" max="9216" width="9" style="375"/>
    <col min="9217" max="9217" width="6.25" style="375" customWidth="1"/>
    <col min="9218" max="9218" width="7.125" style="375" customWidth="1"/>
    <col min="9219" max="9223" width="9" style="375"/>
    <col min="9224" max="9224" width="8.625" style="375" customWidth="1"/>
    <col min="9225" max="9225" width="6.375" style="375" customWidth="1"/>
    <col min="9226" max="9226" width="8.875" style="375" customWidth="1"/>
    <col min="9227" max="9227" width="7.625" style="375" customWidth="1"/>
    <col min="9228" max="9472" width="9" style="375"/>
    <col min="9473" max="9473" width="6.25" style="375" customWidth="1"/>
    <col min="9474" max="9474" width="7.125" style="375" customWidth="1"/>
    <col min="9475" max="9479" width="9" style="375"/>
    <col min="9480" max="9480" width="8.625" style="375" customWidth="1"/>
    <col min="9481" max="9481" width="6.375" style="375" customWidth="1"/>
    <col min="9482" max="9482" width="8.875" style="375" customWidth="1"/>
    <col min="9483" max="9483" width="7.625" style="375" customWidth="1"/>
    <col min="9484" max="9728" width="9" style="375"/>
    <col min="9729" max="9729" width="6.25" style="375" customWidth="1"/>
    <col min="9730" max="9730" width="7.125" style="375" customWidth="1"/>
    <col min="9731" max="9735" width="9" style="375"/>
    <col min="9736" max="9736" width="8.625" style="375" customWidth="1"/>
    <col min="9737" max="9737" width="6.375" style="375" customWidth="1"/>
    <col min="9738" max="9738" width="8.875" style="375" customWidth="1"/>
    <col min="9739" max="9739" width="7.625" style="375" customWidth="1"/>
    <col min="9740" max="9984" width="9" style="375"/>
    <col min="9985" max="9985" width="6.25" style="375" customWidth="1"/>
    <col min="9986" max="9986" width="7.125" style="375" customWidth="1"/>
    <col min="9987" max="9991" width="9" style="375"/>
    <col min="9992" max="9992" width="8.625" style="375" customWidth="1"/>
    <col min="9993" max="9993" width="6.375" style="375" customWidth="1"/>
    <col min="9994" max="9994" width="8.875" style="375" customWidth="1"/>
    <col min="9995" max="9995" width="7.625" style="375" customWidth="1"/>
    <col min="9996" max="10240" width="9" style="375"/>
    <col min="10241" max="10241" width="6.25" style="375" customWidth="1"/>
    <col min="10242" max="10242" width="7.125" style="375" customWidth="1"/>
    <col min="10243" max="10247" width="9" style="375"/>
    <col min="10248" max="10248" width="8.625" style="375" customWidth="1"/>
    <col min="10249" max="10249" width="6.375" style="375" customWidth="1"/>
    <col min="10250" max="10250" width="8.875" style="375" customWidth="1"/>
    <col min="10251" max="10251" width="7.625" style="375" customWidth="1"/>
    <col min="10252" max="10496" width="9" style="375"/>
    <col min="10497" max="10497" width="6.25" style="375" customWidth="1"/>
    <col min="10498" max="10498" width="7.125" style="375" customWidth="1"/>
    <col min="10499" max="10503" width="9" style="375"/>
    <col min="10504" max="10504" width="8.625" style="375" customWidth="1"/>
    <col min="10505" max="10505" width="6.375" style="375" customWidth="1"/>
    <col min="10506" max="10506" width="8.875" style="375" customWidth="1"/>
    <col min="10507" max="10507" width="7.625" style="375" customWidth="1"/>
    <col min="10508" max="10752" width="9" style="375"/>
    <col min="10753" max="10753" width="6.25" style="375" customWidth="1"/>
    <col min="10754" max="10754" width="7.125" style="375" customWidth="1"/>
    <col min="10755" max="10759" width="9" style="375"/>
    <col min="10760" max="10760" width="8.625" style="375" customWidth="1"/>
    <col min="10761" max="10761" width="6.375" style="375" customWidth="1"/>
    <col min="10762" max="10762" width="8.875" style="375" customWidth="1"/>
    <col min="10763" max="10763" width="7.625" style="375" customWidth="1"/>
    <col min="10764" max="11008" width="9" style="375"/>
    <col min="11009" max="11009" width="6.25" style="375" customWidth="1"/>
    <col min="11010" max="11010" width="7.125" style="375" customWidth="1"/>
    <col min="11011" max="11015" width="9" style="375"/>
    <col min="11016" max="11016" width="8.625" style="375" customWidth="1"/>
    <col min="11017" max="11017" width="6.375" style="375" customWidth="1"/>
    <col min="11018" max="11018" width="8.875" style="375" customWidth="1"/>
    <col min="11019" max="11019" width="7.625" style="375" customWidth="1"/>
    <col min="11020" max="11264" width="9" style="375"/>
    <col min="11265" max="11265" width="6.25" style="375" customWidth="1"/>
    <col min="11266" max="11266" width="7.125" style="375" customWidth="1"/>
    <col min="11267" max="11271" width="9" style="375"/>
    <col min="11272" max="11272" width="8.625" style="375" customWidth="1"/>
    <col min="11273" max="11273" width="6.375" style="375" customWidth="1"/>
    <col min="11274" max="11274" width="8.875" style="375" customWidth="1"/>
    <col min="11275" max="11275" width="7.625" style="375" customWidth="1"/>
    <col min="11276" max="11520" width="9" style="375"/>
    <col min="11521" max="11521" width="6.25" style="375" customWidth="1"/>
    <col min="11522" max="11522" width="7.125" style="375" customWidth="1"/>
    <col min="11523" max="11527" width="9" style="375"/>
    <col min="11528" max="11528" width="8.625" style="375" customWidth="1"/>
    <col min="11529" max="11529" width="6.375" style="375" customWidth="1"/>
    <col min="11530" max="11530" width="8.875" style="375" customWidth="1"/>
    <col min="11531" max="11531" width="7.625" style="375" customWidth="1"/>
    <col min="11532" max="11776" width="9" style="375"/>
    <col min="11777" max="11777" width="6.25" style="375" customWidth="1"/>
    <col min="11778" max="11778" width="7.125" style="375" customWidth="1"/>
    <col min="11779" max="11783" width="9" style="375"/>
    <col min="11784" max="11784" width="8.625" style="375" customWidth="1"/>
    <col min="11785" max="11785" width="6.375" style="375" customWidth="1"/>
    <col min="11786" max="11786" width="8.875" style="375" customWidth="1"/>
    <col min="11787" max="11787" width="7.625" style="375" customWidth="1"/>
    <col min="11788" max="12032" width="9" style="375"/>
    <col min="12033" max="12033" width="6.25" style="375" customWidth="1"/>
    <col min="12034" max="12034" width="7.125" style="375" customWidth="1"/>
    <col min="12035" max="12039" width="9" style="375"/>
    <col min="12040" max="12040" width="8.625" style="375" customWidth="1"/>
    <col min="12041" max="12041" width="6.375" style="375" customWidth="1"/>
    <col min="12042" max="12042" width="8.875" style="375" customWidth="1"/>
    <col min="12043" max="12043" width="7.625" style="375" customWidth="1"/>
    <col min="12044" max="12288" width="9" style="375"/>
    <col min="12289" max="12289" width="6.25" style="375" customWidth="1"/>
    <col min="12290" max="12290" width="7.125" style="375" customWidth="1"/>
    <col min="12291" max="12295" width="9" style="375"/>
    <col min="12296" max="12296" width="8.625" style="375" customWidth="1"/>
    <col min="12297" max="12297" width="6.375" style="375" customWidth="1"/>
    <col min="12298" max="12298" width="8.875" style="375" customWidth="1"/>
    <col min="12299" max="12299" width="7.625" style="375" customWidth="1"/>
    <col min="12300" max="12544" width="9" style="375"/>
    <col min="12545" max="12545" width="6.25" style="375" customWidth="1"/>
    <col min="12546" max="12546" width="7.125" style="375" customWidth="1"/>
    <col min="12547" max="12551" width="9" style="375"/>
    <col min="12552" max="12552" width="8.625" style="375" customWidth="1"/>
    <col min="12553" max="12553" width="6.375" style="375" customWidth="1"/>
    <col min="12554" max="12554" width="8.875" style="375" customWidth="1"/>
    <col min="12555" max="12555" width="7.625" style="375" customWidth="1"/>
    <col min="12556" max="12800" width="9" style="375"/>
    <col min="12801" max="12801" width="6.25" style="375" customWidth="1"/>
    <col min="12802" max="12802" width="7.125" style="375" customWidth="1"/>
    <col min="12803" max="12807" width="9" style="375"/>
    <col min="12808" max="12808" width="8.625" style="375" customWidth="1"/>
    <col min="12809" max="12809" width="6.375" style="375" customWidth="1"/>
    <col min="12810" max="12810" width="8.875" style="375" customWidth="1"/>
    <col min="12811" max="12811" width="7.625" style="375" customWidth="1"/>
    <col min="12812" max="13056" width="9" style="375"/>
    <col min="13057" max="13057" width="6.25" style="375" customWidth="1"/>
    <col min="13058" max="13058" width="7.125" style="375" customWidth="1"/>
    <col min="13059" max="13063" width="9" style="375"/>
    <col min="13064" max="13064" width="8.625" style="375" customWidth="1"/>
    <col min="13065" max="13065" width="6.375" style="375" customWidth="1"/>
    <col min="13066" max="13066" width="8.875" style="375" customWidth="1"/>
    <col min="13067" max="13067" width="7.625" style="375" customWidth="1"/>
    <col min="13068" max="13312" width="9" style="375"/>
    <col min="13313" max="13313" width="6.25" style="375" customWidth="1"/>
    <col min="13314" max="13314" width="7.125" style="375" customWidth="1"/>
    <col min="13315" max="13319" width="9" style="375"/>
    <col min="13320" max="13320" width="8.625" style="375" customWidth="1"/>
    <col min="13321" max="13321" width="6.375" style="375" customWidth="1"/>
    <col min="13322" max="13322" width="8.875" style="375" customWidth="1"/>
    <col min="13323" max="13323" width="7.625" style="375" customWidth="1"/>
    <col min="13324" max="13568" width="9" style="375"/>
    <col min="13569" max="13569" width="6.25" style="375" customWidth="1"/>
    <col min="13570" max="13570" width="7.125" style="375" customWidth="1"/>
    <col min="13571" max="13575" width="9" style="375"/>
    <col min="13576" max="13576" width="8.625" style="375" customWidth="1"/>
    <col min="13577" max="13577" width="6.375" style="375" customWidth="1"/>
    <col min="13578" max="13578" width="8.875" style="375" customWidth="1"/>
    <col min="13579" max="13579" width="7.625" style="375" customWidth="1"/>
    <col min="13580" max="13824" width="9" style="375"/>
    <col min="13825" max="13825" width="6.25" style="375" customWidth="1"/>
    <col min="13826" max="13826" width="7.125" style="375" customWidth="1"/>
    <col min="13827" max="13831" width="9" style="375"/>
    <col min="13832" max="13832" width="8.625" style="375" customWidth="1"/>
    <col min="13833" max="13833" width="6.375" style="375" customWidth="1"/>
    <col min="13834" max="13834" width="8.875" style="375" customWidth="1"/>
    <col min="13835" max="13835" width="7.625" style="375" customWidth="1"/>
    <col min="13836" max="14080" width="9" style="375"/>
    <col min="14081" max="14081" width="6.25" style="375" customWidth="1"/>
    <col min="14082" max="14082" width="7.125" style="375" customWidth="1"/>
    <col min="14083" max="14087" width="9" style="375"/>
    <col min="14088" max="14088" width="8.625" style="375" customWidth="1"/>
    <col min="14089" max="14089" width="6.375" style="375" customWidth="1"/>
    <col min="14090" max="14090" width="8.875" style="375" customWidth="1"/>
    <col min="14091" max="14091" width="7.625" style="375" customWidth="1"/>
    <col min="14092" max="14336" width="9" style="375"/>
    <col min="14337" max="14337" width="6.25" style="375" customWidth="1"/>
    <col min="14338" max="14338" width="7.125" style="375" customWidth="1"/>
    <col min="14339" max="14343" width="9" style="375"/>
    <col min="14344" max="14344" width="8.625" style="375" customWidth="1"/>
    <col min="14345" max="14345" width="6.375" style="375" customWidth="1"/>
    <col min="14346" max="14346" width="8.875" style="375" customWidth="1"/>
    <col min="14347" max="14347" width="7.625" style="375" customWidth="1"/>
    <col min="14348" max="14592" width="9" style="375"/>
    <col min="14593" max="14593" width="6.25" style="375" customWidth="1"/>
    <col min="14594" max="14594" width="7.125" style="375" customWidth="1"/>
    <col min="14595" max="14599" width="9" style="375"/>
    <col min="14600" max="14600" width="8.625" style="375" customWidth="1"/>
    <col min="14601" max="14601" width="6.375" style="375" customWidth="1"/>
    <col min="14602" max="14602" width="8.875" style="375" customWidth="1"/>
    <col min="14603" max="14603" width="7.625" style="375" customWidth="1"/>
    <col min="14604" max="14848" width="9" style="375"/>
    <col min="14849" max="14849" width="6.25" style="375" customWidth="1"/>
    <col min="14850" max="14850" width="7.125" style="375" customWidth="1"/>
    <col min="14851" max="14855" width="9" style="375"/>
    <col min="14856" max="14856" width="8.625" style="375" customWidth="1"/>
    <col min="14857" max="14857" width="6.375" style="375" customWidth="1"/>
    <col min="14858" max="14858" width="8.875" style="375" customWidth="1"/>
    <col min="14859" max="14859" width="7.625" style="375" customWidth="1"/>
    <col min="14860" max="15104" width="9" style="375"/>
    <col min="15105" max="15105" width="6.25" style="375" customWidth="1"/>
    <col min="15106" max="15106" width="7.125" style="375" customWidth="1"/>
    <col min="15107" max="15111" width="9" style="375"/>
    <col min="15112" max="15112" width="8.625" style="375" customWidth="1"/>
    <col min="15113" max="15113" width="6.375" style="375" customWidth="1"/>
    <col min="15114" max="15114" width="8.875" style="375" customWidth="1"/>
    <col min="15115" max="15115" width="7.625" style="375" customWidth="1"/>
    <col min="15116" max="15360" width="9" style="375"/>
    <col min="15361" max="15361" width="6.25" style="375" customWidth="1"/>
    <col min="15362" max="15362" width="7.125" style="375" customWidth="1"/>
    <col min="15363" max="15367" width="9" style="375"/>
    <col min="15368" max="15368" width="8.625" style="375" customWidth="1"/>
    <col min="15369" max="15369" width="6.375" style="375" customWidth="1"/>
    <col min="15370" max="15370" width="8.875" style="375" customWidth="1"/>
    <col min="15371" max="15371" width="7.625" style="375" customWidth="1"/>
    <col min="15372" max="15616" width="9" style="375"/>
    <col min="15617" max="15617" width="6.25" style="375" customWidth="1"/>
    <col min="15618" max="15618" width="7.125" style="375" customWidth="1"/>
    <col min="15619" max="15623" width="9" style="375"/>
    <col min="15624" max="15624" width="8.625" style="375" customWidth="1"/>
    <col min="15625" max="15625" width="6.375" style="375" customWidth="1"/>
    <col min="15626" max="15626" width="8.875" style="375" customWidth="1"/>
    <col min="15627" max="15627" width="7.625" style="375" customWidth="1"/>
    <col min="15628" max="15872" width="9" style="375"/>
    <col min="15873" max="15873" width="6.25" style="375" customWidth="1"/>
    <col min="15874" max="15874" width="7.125" style="375" customWidth="1"/>
    <col min="15875" max="15879" width="9" style="375"/>
    <col min="15880" max="15880" width="8.625" style="375" customWidth="1"/>
    <col min="15881" max="15881" width="6.375" style="375" customWidth="1"/>
    <col min="15882" max="15882" width="8.875" style="375" customWidth="1"/>
    <col min="15883" max="15883" width="7.625" style="375" customWidth="1"/>
    <col min="15884" max="16128" width="9" style="375"/>
    <col min="16129" max="16129" width="6.25" style="375" customWidth="1"/>
    <col min="16130" max="16130" width="7.125" style="375" customWidth="1"/>
    <col min="16131" max="16135" width="9" style="375"/>
    <col min="16136" max="16136" width="8.625" style="375" customWidth="1"/>
    <col min="16137" max="16137" width="6.375" style="375" customWidth="1"/>
    <col min="16138" max="16138" width="8.875" style="375" customWidth="1"/>
    <col min="16139" max="16139" width="7.625" style="375" customWidth="1"/>
    <col min="16140" max="16384" width="9" style="375"/>
  </cols>
  <sheetData>
    <row r="1" spans="1:13" ht="26.25" customHeight="1">
      <c r="A1" s="22"/>
      <c r="B1" s="22"/>
      <c r="C1" s="22"/>
      <c r="D1" s="22"/>
      <c r="E1" s="22"/>
      <c r="F1" s="22"/>
      <c r="G1" s="22"/>
      <c r="H1" s="22"/>
      <c r="I1" s="22"/>
      <c r="J1" s="844"/>
      <c r="K1" s="664"/>
      <c r="L1" s="527" t="s">
        <v>596</v>
      </c>
      <c r="M1" s="22"/>
    </row>
    <row r="2" spans="1:13" ht="21">
      <c r="A2" s="22"/>
      <c r="B2" s="665" t="s">
        <v>597</v>
      </c>
      <c r="C2" s="665"/>
      <c r="D2" s="665"/>
      <c r="E2" s="665"/>
      <c r="F2" s="665"/>
      <c r="G2" s="665"/>
      <c r="H2" s="665"/>
      <c r="I2" s="665"/>
      <c r="J2" s="665"/>
      <c r="K2" s="22"/>
      <c r="M2" s="22"/>
    </row>
    <row r="3" spans="1:13">
      <c r="A3" s="22"/>
      <c r="B3" s="22"/>
      <c r="C3" s="22"/>
      <c r="D3" s="22"/>
      <c r="E3" s="22"/>
      <c r="F3" s="22"/>
      <c r="G3" s="22"/>
      <c r="H3" s="22"/>
      <c r="I3" s="22"/>
      <c r="J3" s="22"/>
      <c r="K3" s="22"/>
      <c r="M3" s="22"/>
    </row>
    <row r="4" spans="1:13" ht="35.1" customHeight="1">
      <c r="A4" s="22"/>
      <c r="B4" s="665" t="s">
        <v>598</v>
      </c>
      <c r="C4" s="665"/>
      <c r="D4" s="665"/>
      <c r="E4" s="665"/>
      <c r="F4" s="665"/>
      <c r="G4" s="665"/>
      <c r="H4" s="665"/>
      <c r="I4" s="665"/>
      <c r="J4" s="665"/>
      <c r="K4" s="22"/>
      <c r="M4" s="22"/>
    </row>
    <row r="5" spans="1:13" ht="35.1" customHeight="1">
      <c r="A5" s="22"/>
      <c r="B5" s="665" t="s">
        <v>599</v>
      </c>
      <c r="C5" s="665"/>
      <c r="D5" s="665"/>
      <c r="E5" s="665"/>
      <c r="F5" s="665"/>
      <c r="G5" s="665"/>
      <c r="H5" s="665"/>
      <c r="I5" s="665"/>
      <c r="J5" s="665"/>
      <c r="K5" s="22"/>
      <c r="M5" s="22"/>
    </row>
    <row r="6" spans="1:13" ht="14.1" customHeight="1">
      <c r="A6" s="22"/>
      <c r="B6" s="22"/>
      <c r="C6" s="22"/>
      <c r="D6" s="22"/>
      <c r="E6" s="22"/>
      <c r="F6" s="22"/>
      <c r="G6" s="22"/>
      <c r="H6" s="22"/>
      <c r="I6" s="22"/>
      <c r="J6" s="22"/>
      <c r="K6" s="22"/>
      <c r="M6" s="22"/>
    </row>
    <row r="7" spans="1:13" ht="14.1" customHeight="1">
      <c r="A7" s="22"/>
      <c r="B7" s="22"/>
      <c r="C7" s="22"/>
      <c r="D7" s="22"/>
      <c r="E7" s="22"/>
      <c r="F7" s="22"/>
      <c r="G7" s="22"/>
      <c r="H7" s="22"/>
      <c r="I7" s="22"/>
      <c r="J7" s="26"/>
      <c r="K7" s="22"/>
      <c r="M7" s="22"/>
    </row>
    <row r="8" spans="1:13" ht="14.1" customHeight="1">
      <c r="A8" s="22"/>
      <c r="B8" s="22"/>
      <c r="C8" s="22"/>
      <c r="D8" s="22"/>
      <c r="E8" s="22"/>
      <c r="F8" s="22"/>
      <c r="G8" s="22"/>
      <c r="H8" s="22"/>
      <c r="I8" s="22"/>
      <c r="J8" s="22"/>
      <c r="K8" s="22"/>
      <c r="M8" s="22"/>
    </row>
    <row r="9" spans="1:13" ht="14.1" customHeight="1">
      <c r="A9" s="22"/>
      <c r="B9" s="22"/>
      <c r="C9" s="22"/>
      <c r="D9" s="22"/>
      <c r="E9" s="22"/>
      <c r="F9" s="22"/>
      <c r="G9" s="22"/>
      <c r="H9" s="22"/>
      <c r="I9" s="22"/>
      <c r="J9" s="22"/>
      <c r="K9" s="22"/>
      <c r="M9" s="22"/>
    </row>
    <row r="10" spans="1:13" ht="14.1" customHeight="1">
      <c r="A10" s="22"/>
      <c r="B10" s="22"/>
      <c r="C10" s="22"/>
      <c r="D10" s="22"/>
      <c r="E10" s="22"/>
      <c r="F10" s="22"/>
      <c r="G10" s="22"/>
      <c r="H10" s="22"/>
      <c r="I10" s="22"/>
      <c r="J10" s="22"/>
      <c r="K10" s="22"/>
      <c r="M10" s="22"/>
    </row>
    <row r="11" spans="1:13" ht="14.1" customHeight="1">
      <c r="A11" s="22"/>
      <c r="B11" s="22"/>
      <c r="C11" s="22"/>
      <c r="D11" s="22"/>
      <c r="E11" s="22"/>
      <c r="F11" s="22"/>
      <c r="G11" s="22"/>
      <c r="H11" s="22"/>
      <c r="I11" s="528"/>
      <c r="J11" s="30"/>
      <c r="K11" s="22"/>
      <c r="M11" s="22"/>
    </row>
    <row r="12" spans="1:13" ht="14.1" customHeight="1">
      <c r="A12" s="22"/>
      <c r="B12" s="22"/>
      <c r="C12" s="22"/>
      <c r="D12" s="22"/>
      <c r="E12" s="22"/>
      <c r="F12" s="22"/>
      <c r="G12" s="22"/>
      <c r="H12" s="22"/>
      <c r="I12" s="529"/>
      <c r="J12" s="529"/>
      <c r="K12" s="22"/>
      <c r="M12" s="22"/>
    </row>
    <row r="13" spans="1:13" ht="14.1" customHeight="1">
      <c r="A13" s="22"/>
      <c r="B13" s="22"/>
      <c r="C13" s="22"/>
      <c r="D13" s="22"/>
      <c r="E13" s="22"/>
      <c r="F13" s="22"/>
      <c r="G13" s="22"/>
      <c r="H13" s="22"/>
      <c r="I13" s="529"/>
      <c r="J13" s="529"/>
      <c r="K13" s="22"/>
      <c r="M13" s="22"/>
    </row>
    <row r="14" spans="1:13" ht="14.1" customHeight="1">
      <c r="A14" s="22"/>
      <c r="B14" s="22"/>
      <c r="C14" s="22"/>
      <c r="D14" s="22"/>
      <c r="E14" s="22"/>
      <c r="F14" s="22"/>
      <c r="G14" s="22"/>
      <c r="H14" s="22"/>
      <c r="I14" s="30"/>
      <c r="J14" s="30"/>
      <c r="K14" s="22"/>
      <c r="M14" s="22"/>
    </row>
    <row r="15" spans="1:13" ht="24.95" customHeight="1">
      <c r="A15" s="22"/>
      <c r="B15" s="22"/>
      <c r="C15" s="42" t="s">
        <v>47</v>
      </c>
      <c r="D15" s="30"/>
      <c r="E15" s="42"/>
      <c r="F15" s="42"/>
      <c r="G15" s="42"/>
      <c r="H15" s="22"/>
      <c r="I15" s="530">
        <v>73</v>
      </c>
      <c r="J15" s="42" t="s">
        <v>48</v>
      </c>
      <c r="K15" s="22"/>
      <c r="M15" s="531"/>
    </row>
    <row r="16" spans="1:13" ht="17.100000000000001" customHeight="1">
      <c r="A16" s="22"/>
      <c r="B16" s="22"/>
      <c r="C16" s="22"/>
      <c r="D16" s="22"/>
      <c r="E16" s="22"/>
      <c r="F16" s="22"/>
      <c r="G16" s="22"/>
      <c r="H16" s="22"/>
      <c r="I16" s="22"/>
      <c r="J16" s="22"/>
      <c r="K16" s="22"/>
      <c r="M16" s="22"/>
    </row>
    <row r="17" spans="1:13" ht="24.95" customHeight="1">
      <c r="A17" s="44"/>
      <c r="B17" s="27"/>
      <c r="C17" s="27"/>
      <c r="D17" s="27"/>
      <c r="E17" s="27"/>
      <c r="F17" s="27"/>
      <c r="G17" s="27"/>
      <c r="H17" s="27"/>
      <c r="I17" s="45"/>
      <c r="J17" s="45"/>
      <c r="K17" s="28"/>
      <c r="M17" s="22"/>
    </row>
    <row r="18" spans="1:13" ht="24.95" customHeight="1">
      <c r="A18" s="29"/>
      <c r="B18" s="773" t="s">
        <v>49</v>
      </c>
      <c r="C18" s="773"/>
      <c r="D18" s="773"/>
      <c r="E18" s="773"/>
      <c r="F18" s="773"/>
      <c r="G18" s="33"/>
      <c r="H18" s="532">
        <v>36</v>
      </c>
      <c r="I18" s="774" t="s">
        <v>50</v>
      </c>
      <c r="J18" s="775"/>
      <c r="K18" s="47"/>
      <c r="M18" s="22"/>
    </row>
    <row r="19" spans="1:13" ht="24.95" customHeight="1">
      <c r="A19" s="29"/>
      <c r="B19" s="370"/>
      <c r="C19" s="33"/>
      <c r="D19" s="370"/>
      <c r="E19" s="370"/>
      <c r="F19" s="370"/>
      <c r="G19" s="30"/>
      <c r="H19" s="50"/>
      <c r="I19" s="51"/>
      <c r="J19" s="35"/>
      <c r="K19" s="47"/>
      <c r="M19" s="22"/>
    </row>
    <row r="20" spans="1:13" ht="24.95" customHeight="1">
      <c r="A20" s="29"/>
      <c r="B20" s="773" t="s">
        <v>51</v>
      </c>
      <c r="C20" s="773"/>
      <c r="D20" s="773"/>
      <c r="E20" s="773"/>
      <c r="F20" s="773"/>
      <c r="G20" s="33"/>
      <c r="H20" s="52">
        <v>322</v>
      </c>
      <c r="I20" s="774" t="s">
        <v>52</v>
      </c>
      <c r="J20" s="775"/>
      <c r="K20" s="47"/>
      <c r="M20" s="22"/>
    </row>
    <row r="21" spans="1:13" ht="24.95" customHeight="1">
      <c r="A21" s="29"/>
      <c r="B21" s="370"/>
      <c r="C21" s="33"/>
      <c r="D21" s="370"/>
      <c r="E21" s="370"/>
      <c r="F21" s="370"/>
      <c r="G21" s="30"/>
      <c r="H21" s="50"/>
      <c r="I21" s="51"/>
      <c r="J21" s="35"/>
      <c r="K21" s="47"/>
      <c r="M21" s="22"/>
    </row>
    <row r="22" spans="1:13" ht="24.95" customHeight="1">
      <c r="A22" s="29"/>
      <c r="B22" s="773" t="s">
        <v>53</v>
      </c>
      <c r="C22" s="773"/>
      <c r="D22" s="773"/>
      <c r="E22" s="773"/>
      <c r="F22" s="773"/>
      <c r="G22" s="33"/>
      <c r="H22" s="52">
        <v>218</v>
      </c>
      <c r="I22" s="774" t="s">
        <v>600</v>
      </c>
      <c r="J22" s="775"/>
      <c r="K22" s="47"/>
      <c r="M22" s="22"/>
    </row>
    <row r="23" spans="1:13" ht="24.95" customHeight="1">
      <c r="A23" s="29"/>
      <c r="B23" s="370"/>
      <c r="C23" s="33"/>
      <c r="D23" s="370"/>
      <c r="E23" s="370"/>
      <c r="F23" s="370"/>
      <c r="G23" s="30"/>
      <c r="H23" s="43"/>
      <c r="I23" s="42"/>
      <c r="J23" s="30"/>
      <c r="K23" s="47"/>
      <c r="M23" s="22"/>
    </row>
    <row r="24" spans="1:13" s="56" customFormat="1" ht="24.95" customHeight="1">
      <c r="A24" s="533"/>
      <c r="B24" s="780" t="s">
        <v>55</v>
      </c>
      <c r="C24" s="780"/>
      <c r="D24" s="780"/>
      <c r="E24" s="780"/>
      <c r="F24" s="780"/>
      <c r="G24" s="54"/>
      <c r="H24" s="784">
        <f>H22/H20</f>
        <v>0.67701863354037262</v>
      </c>
      <c r="I24" s="785"/>
      <c r="J24" s="786"/>
      <c r="K24" s="55"/>
      <c r="M24" s="57"/>
    </row>
    <row r="25" spans="1:13" ht="24.95" customHeight="1">
      <c r="A25" s="38"/>
      <c r="B25" s="39"/>
      <c r="C25" s="39"/>
      <c r="D25" s="39"/>
      <c r="E25" s="39"/>
      <c r="F25" s="39"/>
      <c r="G25" s="39"/>
      <c r="H25" s="39"/>
      <c r="I25" s="39"/>
      <c r="J25" s="39"/>
      <c r="K25" s="40"/>
      <c r="M25" s="22"/>
    </row>
    <row r="26" spans="1:13" ht="60" customHeight="1">
      <c r="A26" s="22"/>
      <c r="B26" s="22"/>
      <c r="C26" s="22"/>
      <c r="D26" s="22"/>
      <c r="E26" s="22"/>
      <c r="F26" s="22"/>
      <c r="G26" s="22"/>
      <c r="H26" s="22"/>
      <c r="I26" s="22"/>
      <c r="J26" s="22"/>
      <c r="K26" s="22"/>
      <c r="L26" s="22"/>
      <c r="M26" s="22"/>
    </row>
    <row r="27" spans="1:13" ht="60" customHeight="1">
      <c r="A27" s="22"/>
      <c r="B27" s="22"/>
      <c r="C27" s="22"/>
      <c r="D27" s="22"/>
      <c r="E27" s="22"/>
      <c r="F27" s="22"/>
      <c r="G27" s="22"/>
      <c r="H27" s="22"/>
      <c r="I27" s="22"/>
      <c r="J27" s="22"/>
      <c r="K27" s="22"/>
      <c r="L27" s="22"/>
      <c r="M27" s="22"/>
    </row>
    <row r="28" spans="1:13" ht="60" customHeight="1">
      <c r="A28" s="22"/>
      <c r="B28" s="22"/>
      <c r="C28" s="22"/>
      <c r="D28" s="22"/>
      <c r="E28" s="22"/>
      <c r="F28" s="22"/>
      <c r="G28" s="22"/>
      <c r="H28" s="22"/>
      <c r="I28" s="22"/>
      <c r="J28" s="22"/>
      <c r="K28" s="22"/>
      <c r="L28" s="22"/>
      <c r="M28" s="22"/>
    </row>
    <row r="29" spans="1:13" ht="24.95" customHeight="1">
      <c r="A29" s="22"/>
      <c r="B29" s="22"/>
      <c r="C29" s="22"/>
      <c r="D29" s="22"/>
      <c r="E29" s="22"/>
      <c r="F29" s="22"/>
      <c r="H29" s="22" t="s">
        <v>37</v>
      </c>
      <c r="J29" s="22"/>
      <c r="K29" s="22"/>
      <c r="L29" s="22"/>
      <c r="M29" s="22"/>
    </row>
    <row r="30" spans="1:13" ht="24.95" customHeight="1">
      <c r="A30" s="22"/>
      <c r="B30" s="22"/>
      <c r="C30" s="22"/>
      <c r="D30" s="22"/>
      <c r="E30" s="22"/>
      <c r="F30" s="22"/>
      <c r="H30" s="22" t="s">
        <v>38</v>
      </c>
      <c r="J30" s="22"/>
      <c r="K30" s="22"/>
      <c r="L30" s="22"/>
      <c r="M30" s="22"/>
    </row>
    <row r="31" spans="1:13">
      <c r="A31" s="22"/>
      <c r="B31" s="22"/>
      <c r="C31" s="22"/>
      <c r="D31" s="22"/>
      <c r="E31" s="22"/>
      <c r="F31" s="22"/>
      <c r="G31" s="22"/>
      <c r="H31" s="22"/>
      <c r="I31" s="22"/>
      <c r="J31" s="22"/>
      <c r="K31" s="22"/>
      <c r="L31" s="22"/>
      <c r="M31" s="22"/>
    </row>
    <row r="32" spans="1:13">
      <c r="A32" s="22"/>
      <c r="B32" s="22"/>
      <c r="C32" s="22"/>
      <c r="D32" s="22"/>
      <c r="E32" s="22"/>
      <c r="F32" s="22"/>
      <c r="G32" s="22"/>
      <c r="H32" s="22"/>
      <c r="I32" s="22"/>
      <c r="J32" s="22"/>
      <c r="K32" s="22"/>
      <c r="L32" s="22"/>
      <c r="M32" s="22"/>
    </row>
    <row r="33" spans="1:13">
      <c r="A33" s="22"/>
      <c r="B33" s="22"/>
      <c r="C33" s="22"/>
      <c r="D33" s="22"/>
      <c r="E33" s="22"/>
      <c r="F33" s="22"/>
      <c r="G33" s="22"/>
      <c r="H33" s="22"/>
      <c r="I33" s="22"/>
      <c r="J33" s="22"/>
      <c r="K33" s="22"/>
      <c r="L33" s="22"/>
      <c r="M33" s="22"/>
    </row>
    <row r="34" spans="1:13" ht="14.25">
      <c r="A34" s="22"/>
      <c r="B34" s="22"/>
      <c r="C34" s="22"/>
      <c r="D34" s="22"/>
      <c r="E34" s="41"/>
      <c r="F34" s="22"/>
      <c r="G34" s="22"/>
      <c r="H34" s="22"/>
      <c r="I34" s="22"/>
      <c r="J34" s="22"/>
      <c r="K34" s="22"/>
      <c r="L34" s="22"/>
      <c r="M34" s="22"/>
    </row>
    <row r="35" spans="1:13" ht="17.25">
      <c r="A35" s="22"/>
      <c r="B35" s="22"/>
      <c r="C35" s="22"/>
      <c r="D35" s="24"/>
      <c r="E35" s="22"/>
      <c r="F35" s="22"/>
      <c r="G35" s="22"/>
      <c r="H35" s="22"/>
      <c r="I35" s="22"/>
      <c r="J35" s="22"/>
      <c r="K35" s="22"/>
      <c r="L35" s="22"/>
      <c r="M35" s="22"/>
    </row>
    <row r="36" spans="1:13">
      <c r="A36" s="22"/>
      <c r="B36" s="22"/>
      <c r="C36" s="22"/>
      <c r="D36" s="22"/>
      <c r="E36" s="22"/>
      <c r="F36" s="22"/>
      <c r="G36" s="22"/>
      <c r="H36" s="22"/>
      <c r="I36" s="22"/>
      <c r="J36" s="22"/>
      <c r="K36" s="22"/>
      <c r="L36" s="22"/>
      <c r="M36" s="22"/>
    </row>
  </sheetData>
  <mergeCells count="12">
    <mergeCell ref="B20:F20"/>
    <mergeCell ref="I20:J20"/>
    <mergeCell ref="B22:F22"/>
    <mergeCell ref="I22:J22"/>
    <mergeCell ref="B24:F24"/>
    <mergeCell ref="H24:J24"/>
    <mergeCell ref="J1:K1"/>
    <mergeCell ref="B2:J2"/>
    <mergeCell ref="B4:J4"/>
    <mergeCell ref="B5:J5"/>
    <mergeCell ref="B18:F18"/>
    <mergeCell ref="I18:J18"/>
  </mergeCells>
  <phoneticPr fontId="26"/>
  <pageMargins left="0.59055118110236227" right="0.70866141732283472" top="1.1417322834645669" bottom="0.74803149606299213" header="0.70866141732283472" footer="0.31496062992125984"/>
  <pageSetup paperSize="9" firstPageNumber="6" orientation="portrait"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3:AG132"/>
  <sheetViews>
    <sheetView view="pageBreakPreview" topLeftCell="A83" zoomScaleNormal="100" zoomScaleSheetLayoutView="100" workbookViewId="0">
      <selection activeCell="Z90" sqref="Z90"/>
    </sheetView>
  </sheetViews>
  <sheetFormatPr defaultRowHeight="13.5"/>
  <cols>
    <col min="1" max="1" width="5.375" style="68" customWidth="1"/>
    <col min="2" max="5" width="9.625" style="375" customWidth="1"/>
    <col min="6" max="7" width="9.625" style="374" customWidth="1"/>
    <col min="8" max="8" width="8.625" style="375" hidden="1" customWidth="1"/>
    <col min="9" max="9" width="4.625" style="375" customWidth="1"/>
    <col min="10" max="256" width="9" style="375"/>
    <col min="257" max="257" width="5.375" style="375" customWidth="1"/>
    <col min="258" max="263" width="9.625" style="375" customWidth="1"/>
    <col min="264" max="264" width="0" style="375" hidden="1" customWidth="1"/>
    <col min="265" max="265" width="4.625" style="375" customWidth="1"/>
    <col min="266" max="512" width="9" style="375"/>
    <col min="513" max="513" width="5.375" style="375" customWidth="1"/>
    <col min="514" max="519" width="9.625" style="375" customWidth="1"/>
    <col min="520" max="520" width="0" style="375" hidden="1" customWidth="1"/>
    <col min="521" max="521" width="4.625" style="375" customWidth="1"/>
    <col min="522" max="768" width="9" style="375"/>
    <col min="769" max="769" width="5.375" style="375" customWidth="1"/>
    <col min="770" max="775" width="9.625" style="375" customWidth="1"/>
    <col min="776" max="776" width="0" style="375" hidden="1" customWidth="1"/>
    <col min="777" max="777" width="4.625" style="375" customWidth="1"/>
    <col min="778" max="1024" width="9" style="375"/>
    <col min="1025" max="1025" width="5.375" style="375" customWidth="1"/>
    <col min="1026" max="1031" width="9.625" style="375" customWidth="1"/>
    <col min="1032" max="1032" width="0" style="375" hidden="1" customWidth="1"/>
    <col min="1033" max="1033" width="4.625" style="375" customWidth="1"/>
    <col min="1034" max="1280" width="9" style="375"/>
    <col min="1281" max="1281" width="5.375" style="375" customWidth="1"/>
    <col min="1282" max="1287" width="9.625" style="375" customWidth="1"/>
    <col min="1288" max="1288" width="0" style="375" hidden="1" customWidth="1"/>
    <col min="1289" max="1289" width="4.625" style="375" customWidth="1"/>
    <col min="1290" max="1536" width="9" style="375"/>
    <col min="1537" max="1537" width="5.375" style="375" customWidth="1"/>
    <col min="1538" max="1543" width="9.625" style="375" customWidth="1"/>
    <col min="1544" max="1544" width="0" style="375" hidden="1" customWidth="1"/>
    <col min="1545" max="1545" width="4.625" style="375" customWidth="1"/>
    <col min="1546" max="1792" width="9" style="375"/>
    <col min="1793" max="1793" width="5.375" style="375" customWidth="1"/>
    <col min="1794" max="1799" width="9.625" style="375" customWidth="1"/>
    <col min="1800" max="1800" width="0" style="375" hidden="1" customWidth="1"/>
    <col min="1801" max="1801" width="4.625" style="375" customWidth="1"/>
    <col min="1802" max="2048" width="9" style="375"/>
    <col min="2049" max="2049" width="5.375" style="375" customWidth="1"/>
    <col min="2050" max="2055" width="9.625" style="375" customWidth="1"/>
    <col min="2056" max="2056" width="0" style="375" hidden="1" customWidth="1"/>
    <col min="2057" max="2057" width="4.625" style="375" customWidth="1"/>
    <col min="2058" max="2304" width="9" style="375"/>
    <col min="2305" max="2305" width="5.375" style="375" customWidth="1"/>
    <col min="2306" max="2311" width="9.625" style="375" customWidth="1"/>
    <col min="2312" max="2312" width="0" style="375" hidden="1" customWidth="1"/>
    <col min="2313" max="2313" width="4.625" style="375" customWidth="1"/>
    <col min="2314" max="2560" width="9" style="375"/>
    <col min="2561" max="2561" width="5.375" style="375" customWidth="1"/>
    <col min="2562" max="2567" width="9.625" style="375" customWidth="1"/>
    <col min="2568" max="2568" width="0" style="375" hidden="1" customWidth="1"/>
    <col min="2569" max="2569" width="4.625" style="375" customWidth="1"/>
    <col min="2570" max="2816" width="9" style="375"/>
    <col min="2817" max="2817" width="5.375" style="375" customWidth="1"/>
    <col min="2818" max="2823" width="9.625" style="375" customWidth="1"/>
    <col min="2824" max="2824" width="0" style="375" hidden="1" customWidth="1"/>
    <col min="2825" max="2825" width="4.625" style="375" customWidth="1"/>
    <col min="2826" max="3072" width="9" style="375"/>
    <col min="3073" max="3073" width="5.375" style="375" customWidth="1"/>
    <col min="3074" max="3079" width="9.625" style="375" customWidth="1"/>
    <col min="3080" max="3080" width="0" style="375" hidden="1" customWidth="1"/>
    <col min="3081" max="3081" width="4.625" style="375" customWidth="1"/>
    <col min="3082" max="3328" width="9" style="375"/>
    <col min="3329" max="3329" width="5.375" style="375" customWidth="1"/>
    <col min="3330" max="3335" width="9.625" style="375" customWidth="1"/>
    <col min="3336" max="3336" width="0" style="375" hidden="1" customWidth="1"/>
    <col min="3337" max="3337" width="4.625" style="375" customWidth="1"/>
    <col min="3338" max="3584" width="9" style="375"/>
    <col min="3585" max="3585" width="5.375" style="375" customWidth="1"/>
    <col min="3586" max="3591" width="9.625" style="375" customWidth="1"/>
    <col min="3592" max="3592" width="0" style="375" hidden="1" customWidth="1"/>
    <col min="3593" max="3593" width="4.625" style="375" customWidth="1"/>
    <col min="3594" max="3840" width="9" style="375"/>
    <col min="3841" max="3841" width="5.375" style="375" customWidth="1"/>
    <col min="3842" max="3847" width="9.625" style="375" customWidth="1"/>
    <col min="3848" max="3848" width="0" style="375" hidden="1" customWidth="1"/>
    <col min="3849" max="3849" width="4.625" style="375" customWidth="1"/>
    <col min="3850" max="4096" width="9" style="375"/>
    <col min="4097" max="4097" width="5.375" style="375" customWidth="1"/>
    <col min="4098" max="4103" width="9.625" style="375" customWidth="1"/>
    <col min="4104" max="4104" width="0" style="375" hidden="1" customWidth="1"/>
    <col min="4105" max="4105" width="4.625" style="375" customWidth="1"/>
    <col min="4106" max="4352" width="9" style="375"/>
    <col min="4353" max="4353" width="5.375" style="375" customWidth="1"/>
    <col min="4354" max="4359" width="9.625" style="375" customWidth="1"/>
    <col min="4360" max="4360" width="0" style="375" hidden="1" customWidth="1"/>
    <col min="4361" max="4361" width="4.625" style="375" customWidth="1"/>
    <col min="4362" max="4608" width="9" style="375"/>
    <col min="4609" max="4609" width="5.375" style="375" customWidth="1"/>
    <col min="4610" max="4615" width="9.625" style="375" customWidth="1"/>
    <col min="4616" max="4616" width="0" style="375" hidden="1" customWidth="1"/>
    <col min="4617" max="4617" width="4.625" style="375" customWidth="1"/>
    <col min="4618" max="4864" width="9" style="375"/>
    <col min="4865" max="4865" width="5.375" style="375" customWidth="1"/>
    <col min="4866" max="4871" width="9.625" style="375" customWidth="1"/>
    <col min="4872" max="4872" width="0" style="375" hidden="1" customWidth="1"/>
    <col min="4873" max="4873" width="4.625" style="375" customWidth="1"/>
    <col min="4874" max="5120" width="9" style="375"/>
    <col min="5121" max="5121" width="5.375" style="375" customWidth="1"/>
    <col min="5122" max="5127" width="9.625" style="375" customWidth="1"/>
    <col min="5128" max="5128" width="0" style="375" hidden="1" customWidth="1"/>
    <col min="5129" max="5129" width="4.625" style="375" customWidth="1"/>
    <col min="5130" max="5376" width="9" style="375"/>
    <col min="5377" max="5377" width="5.375" style="375" customWidth="1"/>
    <col min="5378" max="5383" width="9.625" style="375" customWidth="1"/>
    <col min="5384" max="5384" width="0" style="375" hidden="1" customWidth="1"/>
    <col min="5385" max="5385" width="4.625" style="375" customWidth="1"/>
    <col min="5386" max="5632" width="9" style="375"/>
    <col min="5633" max="5633" width="5.375" style="375" customWidth="1"/>
    <col min="5634" max="5639" width="9.625" style="375" customWidth="1"/>
    <col min="5640" max="5640" width="0" style="375" hidden="1" customWidth="1"/>
    <col min="5641" max="5641" width="4.625" style="375" customWidth="1"/>
    <col min="5642" max="5888" width="9" style="375"/>
    <col min="5889" max="5889" width="5.375" style="375" customWidth="1"/>
    <col min="5890" max="5895" width="9.625" style="375" customWidth="1"/>
    <col min="5896" max="5896" width="0" style="375" hidden="1" customWidth="1"/>
    <col min="5897" max="5897" width="4.625" style="375" customWidth="1"/>
    <col min="5898" max="6144" width="9" style="375"/>
    <col min="6145" max="6145" width="5.375" style="375" customWidth="1"/>
    <col min="6146" max="6151" width="9.625" style="375" customWidth="1"/>
    <col min="6152" max="6152" width="0" style="375" hidden="1" customWidth="1"/>
    <col min="6153" max="6153" width="4.625" style="375" customWidth="1"/>
    <col min="6154" max="6400" width="9" style="375"/>
    <col min="6401" max="6401" width="5.375" style="375" customWidth="1"/>
    <col min="6402" max="6407" width="9.625" style="375" customWidth="1"/>
    <col min="6408" max="6408" width="0" style="375" hidden="1" customWidth="1"/>
    <col min="6409" max="6409" width="4.625" style="375" customWidth="1"/>
    <col min="6410" max="6656" width="9" style="375"/>
    <col min="6657" max="6657" width="5.375" style="375" customWidth="1"/>
    <col min="6658" max="6663" width="9.625" style="375" customWidth="1"/>
    <col min="6664" max="6664" width="0" style="375" hidden="1" customWidth="1"/>
    <col min="6665" max="6665" width="4.625" style="375" customWidth="1"/>
    <col min="6666" max="6912" width="9" style="375"/>
    <col min="6913" max="6913" width="5.375" style="375" customWidth="1"/>
    <col min="6914" max="6919" width="9.625" style="375" customWidth="1"/>
    <col min="6920" max="6920" width="0" style="375" hidden="1" customWidth="1"/>
    <col min="6921" max="6921" width="4.625" style="375" customWidth="1"/>
    <col min="6922" max="7168" width="9" style="375"/>
    <col min="7169" max="7169" width="5.375" style="375" customWidth="1"/>
    <col min="7170" max="7175" width="9.625" style="375" customWidth="1"/>
    <col min="7176" max="7176" width="0" style="375" hidden="1" customWidth="1"/>
    <col min="7177" max="7177" width="4.625" style="375" customWidth="1"/>
    <col min="7178" max="7424" width="9" style="375"/>
    <col min="7425" max="7425" width="5.375" style="375" customWidth="1"/>
    <col min="7426" max="7431" width="9.625" style="375" customWidth="1"/>
    <col min="7432" max="7432" width="0" style="375" hidden="1" customWidth="1"/>
    <col min="7433" max="7433" width="4.625" style="375" customWidth="1"/>
    <col min="7434" max="7680" width="9" style="375"/>
    <col min="7681" max="7681" width="5.375" style="375" customWidth="1"/>
    <col min="7682" max="7687" width="9.625" style="375" customWidth="1"/>
    <col min="7688" max="7688" width="0" style="375" hidden="1" customWidth="1"/>
    <col min="7689" max="7689" width="4.625" style="375" customWidth="1"/>
    <col min="7690" max="7936" width="9" style="375"/>
    <col min="7937" max="7937" width="5.375" style="375" customWidth="1"/>
    <col min="7938" max="7943" width="9.625" style="375" customWidth="1"/>
    <col min="7944" max="7944" width="0" style="375" hidden="1" customWidth="1"/>
    <col min="7945" max="7945" width="4.625" style="375" customWidth="1"/>
    <col min="7946" max="8192" width="9" style="375"/>
    <col min="8193" max="8193" width="5.375" style="375" customWidth="1"/>
    <col min="8194" max="8199" width="9.625" style="375" customWidth="1"/>
    <col min="8200" max="8200" width="0" style="375" hidden="1" customWidth="1"/>
    <col min="8201" max="8201" width="4.625" style="375" customWidth="1"/>
    <col min="8202" max="8448" width="9" style="375"/>
    <col min="8449" max="8449" width="5.375" style="375" customWidth="1"/>
    <col min="8450" max="8455" width="9.625" style="375" customWidth="1"/>
    <col min="8456" max="8456" width="0" style="375" hidden="1" customWidth="1"/>
    <col min="8457" max="8457" width="4.625" style="375" customWidth="1"/>
    <col min="8458" max="8704" width="9" style="375"/>
    <col min="8705" max="8705" width="5.375" style="375" customWidth="1"/>
    <col min="8706" max="8711" width="9.625" style="375" customWidth="1"/>
    <col min="8712" max="8712" width="0" style="375" hidden="1" customWidth="1"/>
    <col min="8713" max="8713" width="4.625" style="375" customWidth="1"/>
    <col min="8714" max="8960" width="9" style="375"/>
    <col min="8961" max="8961" width="5.375" style="375" customWidth="1"/>
    <col min="8962" max="8967" width="9.625" style="375" customWidth="1"/>
    <col min="8968" max="8968" width="0" style="375" hidden="1" customWidth="1"/>
    <col min="8969" max="8969" width="4.625" style="375" customWidth="1"/>
    <col min="8970" max="9216" width="9" style="375"/>
    <col min="9217" max="9217" width="5.375" style="375" customWidth="1"/>
    <col min="9218" max="9223" width="9.625" style="375" customWidth="1"/>
    <col min="9224" max="9224" width="0" style="375" hidden="1" customWidth="1"/>
    <col min="9225" max="9225" width="4.625" style="375" customWidth="1"/>
    <col min="9226" max="9472" width="9" style="375"/>
    <col min="9473" max="9473" width="5.375" style="375" customWidth="1"/>
    <col min="9474" max="9479" width="9.625" style="375" customWidth="1"/>
    <col min="9480" max="9480" width="0" style="375" hidden="1" customWidth="1"/>
    <col min="9481" max="9481" width="4.625" style="375" customWidth="1"/>
    <col min="9482" max="9728" width="9" style="375"/>
    <col min="9729" max="9729" width="5.375" style="375" customWidth="1"/>
    <col min="9730" max="9735" width="9.625" style="375" customWidth="1"/>
    <col min="9736" max="9736" width="0" style="375" hidden="1" customWidth="1"/>
    <col min="9737" max="9737" width="4.625" style="375" customWidth="1"/>
    <col min="9738" max="9984" width="9" style="375"/>
    <col min="9985" max="9985" width="5.375" style="375" customWidth="1"/>
    <col min="9986" max="9991" width="9.625" style="375" customWidth="1"/>
    <col min="9992" max="9992" width="0" style="375" hidden="1" customWidth="1"/>
    <col min="9993" max="9993" width="4.625" style="375" customWidth="1"/>
    <col min="9994" max="10240" width="9" style="375"/>
    <col min="10241" max="10241" width="5.375" style="375" customWidth="1"/>
    <col min="10242" max="10247" width="9.625" style="375" customWidth="1"/>
    <col min="10248" max="10248" width="0" style="375" hidden="1" customWidth="1"/>
    <col min="10249" max="10249" width="4.625" style="375" customWidth="1"/>
    <col min="10250" max="10496" width="9" style="375"/>
    <col min="10497" max="10497" width="5.375" style="375" customWidth="1"/>
    <col min="10498" max="10503" width="9.625" style="375" customWidth="1"/>
    <col min="10504" max="10504" width="0" style="375" hidden="1" customWidth="1"/>
    <col min="10505" max="10505" width="4.625" style="375" customWidth="1"/>
    <col min="10506" max="10752" width="9" style="375"/>
    <col min="10753" max="10753" width="5.375" style="375" customWidth="1"/>
    <col min="10754" max="10759" width="9.625" style="375" customWidth="1"/>
    <col min="10760" max="10760" width="0" style="375" hidden="1" customWidth="1"/>
    <col min="10761" max="10761" width="4.625" style="375" customWidth="1"/>
    <col min="10762" max="11008" width="9" style="375"/>
    <col min="11009" max="11009" width="5.375" style="375" customWidth="1"/>
    <col min="11010" max="11015" width="9.625" style="375" customWidth="1"/>
    <col min="11016" max="11016" width="0" style="375" hidden="1" customWidth="1"/>
    <col min="11017" max="11017" width="4.625" style="375" customWidth="1"/>
    <col min="11018" max="11264" width="9" style="375"/>
    <col min="11265" max="11265" width="5.375" style="375" customWidth="1"/>
    <col min="11266" max="11271" width="9.625" style="375" customWidth="1"/>
    <col min="11272" max="11272" width="0" style="375" hidden="1" customWidth="1"/>
    <col min="11273" max="11273" width="4.625" style="375" customWidth="1"/>
    <col min="11274" max="11520" width="9" style="375"/>
    <col min="11521" max="11521" width="5.375" style="375" customWidth="1"/>
    <col min="11522" max="11527" width="9.625" style="375" customWidth="1"/>
    <col min="11528" max="11528" width="0" style="375" hidden="1" customWidth="1"/>
    <col min="11529" max="11529" width="4.625" style="375" customWidth="1"/>
    <col min="11530" max="11776" width="9" style="375"/>
    <col min="11777" max="11777" width="5.375" style="375" customWidth="1"/>
    <col min="11778" max="11783" width="9.625" style="375" customWidth="1"/>
    <col min="11784" max="11784" width="0" style="375" hidden="1" customWidth="1"/>
    <col min="11785" max="11785" width="4.625" style="375" customWidth="1"/>
    <col min="11786" max="12032" width="9" style="375"/>
    <col min="12033" max="12033" width="5.375" style="375" customWidth="1"/>
    <col min="12034" max="12039" width="9.625" style="375" customWidth="1"/>
    <col min="12040" max="12040" width="0" style="375" hidden="1" customWidth="1"/>
    <col min="12041" max="12041" width="4.625" style="375" customWidth="1"/>
    <col min="12042" max="12288" width="9" style="375"/>
    <col min="12289" max="12289" width="5.375" style="375" customWidth="1"/>
    <col min="12290" max="12295" width="9.625" style="375" customWidth="1"/>
    <col min="12296" max="12296" width="0" style="375" hidden="1" customWidth="1"/>
    <col min="12297" max="12297" width="4.625" style="375" customWidth="1"/>
    <col min="12298" max="12544" width="9" style="375"/>
    <col min="12545" max="12545" width="5.375" style="375" customWidth="1"/>
    <col min="12546" max="12551" width="9.625" style="375" customWidth="1"/>
    <col min="12552" max="12552" width="0" style="375" hidden="1" customWidth="1"/>
    <col min="12553" max="12553" width="4.625" style="375" customWidth="1"/>
    <col min="12554" max="12800" width="9" style="375"/>
    <col min="12801" max="12801" width="5.375" style="375" customWidth="1"/>
    <col min="12802" max="12807" width="9.625" style="375" customWidth="1"/>
    <col min="12808" max="12808" width="0" style="375" hidden="1" customWidth="1"/>
    <col min="12809" max="12809" width="4.625" style="375" customWidth="1"/>
    <col min="12810" max="13056" width="9" style="375"/>
    <col min="13057" max="13057" width="5.375" style="375" customWidth="1"/>
    <col min="13058" max="13063" width="9.625" style="375" customWidth="1"/>
    <col min="13064" max="13064" width="0" style="375" hidden="1" customWidth="1"/>
    <col min="13065" max="13065" width="4.625" style="375" customWidth="1"/>
    <col min="13066" max="13312" width="9" style="375"/>
    <col min="13313" max="13313" width="5.375" style="375" customWidth="1"/>
    <col min="13314" max="13319" width="9.625" style="375" customWidth="1"/>
    <col min="13320" max="13320" width="0" style="375" hidden="1" customWidth="1"/>
    <col min="13321" max="13321" width="4.625" style="375" customWidth="1"/>
    <col min="13322" max="13568" width="9" style="375"/>
    <col min="13569" max="13569" width="5.375" style="375" customWidth="1"/>
    <col min="13570" max="13575" width="9.625" style="375" customWidth="1"/>
    <col min="13576" max="13576" width="0" style="375" hidden="1" customWidth="1"/>
    <col min="13577" max="13577" width="4.625" style="375" customWidth="1"/>
    <col min="13578" max="13824" width="9" style="375"/>
    <col min="13825" max="13825" width="5.375" style="375" customWidth="1"/>
    <col min="13826" max="13831" width="9.625" style="375" customWidth="1"/>
    <col min="13832" max="13832" width="0" style="375" hidden="1" customWidth="1"/>
    <col min="13833" max="13833" width="4.625" style="375" customWidth="1"/>
    <col min="13834" max="14080" width="9" style="375"/>
    <col min="14081" max="14081" width="5.375" style="375" customWidth="1"/>
    <col min="14082" max="14087" width="9.625" style="375" customWidth="1"/>
    <col min="14088" max="14088" width="0" style="375" hidden="1" customWidth="1"/>
    <col min="14089" max="14089" width="4.625" style="375" customWidth="1"/>
    <col min="14090" max="14336" width="9" style="375"/>
    <col min="14337" max="14337" width="5.375" style="375" customWidth="1"/>
    <col min="14338" max="14343" width="9.625" style="375" customWidth="1"/>
    <col min="14344" max="14344" width="0" style="375" hidden="1" customWidth="1"/>
    <col min="14345" max="14345" width="4.625" style="375" customWidth="1"/>
    <col min="14346" max="14592" width="9" style="375"/>
    <col min="14593" max="14593" width="5.375" style="375" customWidth="1"/>
    <col min="14594" max="14599" width="9.625" style="375" customWidth="1"/>
    <col min="14600" max="14600" width="0" style="375" hidden="1" customWidth="1"/>
    <col min="14601" max="14601" width="4.625" style="375" customWidth="1"/>
    <col min="14602" max="14848" width="9" style="375"/>
    <col min="14849" max="14849" width="5.375" style="375" customWidth="1"/>
    <col min="14850" max="14855" width="9.625" style="375" customWidth="1"/>
    <col min="14856" max="14856" width="0" style="375" hidden="1" customWidth="1"/>
    <col min="14857" max="14857" width="4.625" style="375" customWidth="1"/>
    <col min="14858" max="15104" width="9" style="375"/>
    <col min="15105" max="15105" width="5.375" style="375" customWidth="1"/>
    <col min="15106" max="15111" width="9.625" style="375" customWidth="1"/>
    <col min="15112" max="15112" width="0" style="375" hidden="1" customWidth="1"/>
    <col min="15113" max="15113" width="4.625" style="375" customWidth="1"/>
    <col min="15114" max="15360" width="9" style="375"/>
    <col min="15361" max="15361" width="5.375" style="375" customWidth="1"/>
    <col min="15362" max="15367" width="9.625" style="375" customWidth="1"/>
    <col min="15368" max="15368" width="0" style="375" hidden="1" customWidth="1"/>
    <col min="15369" max="15369" width="4.625" style="375" customWidth="1"/>
    <col min="15370" max="15616" width="9" style="375"/>
    <col min="15617" max="15617" width="5.375" style="375" customWidth="1"/>
    <col min="15618" max="15623" width="9.625" style="375" customWidth="1"/>
    <col min="15624" max="15624" width="0" style="375" hidden="1" customWidth="1"/>
    <col min="15625" max="15625" width="4.625" style="375" customWidth="1"/>
    <col min="15626" max="15872" width="9" style="375"/>
    <col min="15873" max="15873" width="5.375" style="375" customWidth="1"/>
    <col min="15874" max="15879" width="9.625" style="375" customWidth="1"/>
    <col min="15880" max="15880" width="0" style="375" hidden="1" customWidth="1"/>
    <col min="15881" max="15881" width="4.625" style="375" customWidth="1"/>
    <col min="15882" max="16128" width="9" style="375"/>
    <col min="16129" max="16129" width="5.375" style="375" customWidth="1"/>
    <col min="16130" max="16135" width="9.625" style="375" customWidth="1"/>
    <col min="16136" max="16136" width="0" style="375" hidden="1" customWidth="1"/>
    <col min="16137" max="16137" width="4.625" style="375" customWidth="1"/>
    <col min="16138" max="16384" width="9" style="375"/>
  </cols>
  <sheetData>
    <row r="3" spans="1:33" ht="30" customHeight="1">
      <c r="B3" s="126"/>
      <c r="C3" s="126"/>
    </row>
    <row r="4" spans="1:33" s="70" customFormat="1" ht="30" customHeight="1">
      <c r="A4" s="788" t="s">
        <v>601</v>
      </c>
      <c r="B4" s="788"/>
      <c r="C4" s="788"/>
      <c r="D4" s="788"/>
      <c r="E4" s="788"/>
      <c r="F4" s="788"/>
      <c r="G4" s="788"/>
      <c r="O4" s="534"/>
    </row>
    <row r="5" spans="1:33" s="70" customFormat="1" ht="54.95" customHeight="1">
      <c r="A5" s="71"/>
      <c r="B5" s="372" t="s">
        <v>62</v>
      </c>
      <c r="C5" s="372" t="s">
        <v>63</v>
      </c>
      <c r="D5" s="372" t="s">
        <v>64</v>
      </c>
      <c r="E5" s="372" t="s">
        <v>65</v>
      </c>
      <c r="F5" s="535" t="s">
        <v>602</v>
      </c>
      <c r="G5" s="73" t="s">
        <v>39</v>
      </c>
      <c r="H5" s="74" t="s">
        <v>67</v>
      </c>
      <c r="P5" s="789"/>
      <c r="Q5" s="789"/>
      <c r="R5" s="789"/>
      <c r="S5" s="789"/>
      <c r="T5" s="789"/>
      <c r="U5" s="789"/>
      <c r="V5" s="789"/>
      <c r="W5" s="789"/>
      <c r="X5" s="789"/>
      <c r="Y5" s="789"/>
      <c r="Z5" s="789"/>
      <c r="AA5" s="789"/>
      <c r="AB5" s="789"/>
      <c r="AC5" s="789"/>
      <c r="AD5" s="789"/>
      <c r="AE5" s="789"/>
      <c r="AF5" s="789"/>
      <c r="AG5" s="375"/>
    </row>
    <row r="6" spans="1:33" s="68" customFormat="1" ht="15.95" customHeight="1">
      <c r="A6" s="75" t="s">
        <v>68</v>
      </c>
      <c r="B6" s="536">
        <v>176</v>
      </c>
      <c r="C6" s="536">
        <v>39</v>
      </c>
      <c r="D6" s="536">
        <v>1</v>
      </c>
      <c r="E6" s="536">
        <v>1</v>
      </c>
      <c r="F6" s="536">
        <v>1</v>
      </c>
      <c r="G6" s="536">
        <v>218</v>
      </c>
      <c r="H6" s="790" t="e">
        <f>(#REF!+#REF!*2+#REF!*3+#REF!*4)/266</f>
        <v>#REF!</v>
      </c>
      <c r="P6" s="791"/>
      <c r="Q6" s="791"/>
      <c r="R6" s="791"/>
      <c r="S6" s="791"/>
      <c r="T6" s="791"/>
      <c r="U6" s="791"/>
      <c r="V6" s="791"/>
      <c r="W6" s="791"/>
      <c r="X6" s="791"/>
      <c r="Y6" s="791"/>
      <c r="Z6" s="791"/>
      <c r="AA6" s="791"/>
      <c r="AB6" s="791"/>
      <c r="AC6" s="791"/>
      <c r="AD6" s="791"/>
      <c r="AE6" s="791"/>
      <c r="AF6" s="791"/>
      <c r="AG6" s="375"/>
    </row>
    <row r="7" spans="1:33" s="68" customFormat="1" ht="15.95" customHeight="1">
      <c r="A7" s="75" t="s">
        <v>603</v>
      </c>
      <c r="B7" s="78">
        <f>B6/$G$6</f>
        <v>0.80733944954128445</v>
      </c>
      <c r="C7" s="78">
        <f>C6/$G$6</f>
        <v>0.17889908256880735</v>
      </c>
      <c r="D7" s="78">
        <f>D6/$G$6</f>
        <v>4.5871559633027525E-3</v>
      </c>
      <c r="E7" s="78">
        <f>E6/$G$6</f>
        <v>4.5871559633027525E-3</v>
      </c>
      <c r="F7" s="78">
        <f>F6/$G$6</f>
        <v>4.5871559633027525E-3</v>
      </c>
      <c r="G7" s="78">
        <f>SUM(B7:F7)</f>
        <v>1</v>
      </c>
      <c r="H7" s="790"/>
      <c r="P7" s="375"/>
      <c r="Q7" s="375"/>
      <c r="R7" s="375"/>
      <c r="S7" s="375"/>
      <c r="T7" s="375"/>
      <c r="U7" s="375"/>
      <c r="V7" s="375"/>
      <c r="W7" s="375"/>
      <c r="X7" s="375"/>
      <c r="Y7" s="375"/>
      <c r="Z7" s="375"/>
      <c r="AA7" s="375"/>
      <c r="AB7" s="375"/>
      <c r="AC7" s="375"/>
      <c r="AD7" s="375"/>
      <c r="AE7" s="375"/>
      <c r="AF7" s="375"/>
      <c r="AG7" s="375"/>
    </row>
    <row r="8" spans="1:33" s="68" customFormat="1" ht="15.95" customHeight="1">
      <c r="A8" s="792"/>
      <c r="B8" s="79"/>
      <c r="C8" s="79"/>
      <c r="D8" s="79"/>
      <c r="E8" s="79"/>
      <c r="F8" s="79"/>
      <c r="G8" s="79"/>
      <c r="H8" s="80"/>
      <c r="P8" s="375"/>
      <c r="Q8" s="375"/>
      <c r="R8" s="375"/>
      <c r="S8" s="375"/>
      <c r="T8" s="375"/>
      <c r="U8" s="375"/>
      <c r="V8" s="375"/>
      <c r="W8" s="375"/>
      <c r="X8" s="375"/>
      <c r="Y8" s="375"/>
      <c r="Z8" s="375"/>
      <c r="AA8" s="375"/>
      <c r="AB8" s="375"/>
      <c r="AC8" s="375"/>
      <c r="AD8" s="375"/>
      <c r="AE8" s="375"/>
      <c r="AF8" s="375"/>
      <c r="AG8" s="375"/>
    </row>
    <row r="9" spans="1:33" s="68" customFormat="1" ht="15.95" customHeight="1">
      <c r="A9" s="792"/>
      <c r="B9" s="845" t="s">
        <v>604</v>
      </c>
      <c r="C9" s="845"/>
      <c r="D9" s="845"/>
      <c r="E9" s="845"/>
      <c r="F9" s="845"/>
      <c r="G9" s="845"/>
      <c r="H9" s="80"/>
      <c r="P9" s="375"/>
      <c r="Q9" s="375"/>
      <c r="R9" s="375"/>
      <c r="S9" s="375"/>
      <c r="T9" s="375"/>
      <c r="U9" s="375"/>
      <c r="V9" s="375"/>
      <c r="W9" s="375"/>
      <c r="X9" s="375"/>
      <c r="Y9" s="375"/>
      <c r="Z9" s="375"/>
      <c r="AA9" s="375"/>
      <c r="AB9" s="375"/>
      <c r="AC9" s="375"/>
      <c r="AD9" s="375"/>
      <c r="AE9" s="375"/>
      <c r="AF9" s="375"/>
      <c r="AG9" s="375"/>
    </row>
    <row r="10" spans="1:33" s="68" customFormat="1" ht="39.950000000000003" customHeight="1">
      <c r="A10" s="83"/>
      <c r="B10" s="845"/>
      <c r="C10" s="845"/>
      <c r="D10" s="845"/>
      <c r="E10" s="845"/>
      <c r="F10" s="845"/>
      <c r="G10" s="845"/>
      <c r="H10" s="80"/>
      <c r="P10" s="375"/>
      <c r="Q10" s="375"/>
      <c r="R10" s="375"/>
      <c r="S10" s="375"/>
      <c r="T10" s="375"/>
      <c r="U10" s="375"/>
      <c r="V10" s="375"/>
      <c r="W10" s="375"/>
      <c r="X10" s="375"/>
      <c r="Y10" s="375"/>
      <c r="Z10" s="375"/>
      <c r="AA10" s="375"/>
      <c r="AB10" s="375"/>
      <c r="AC10" s="375"/>
      <c r="AD10" s="375"/>
      <c r="AE10" s="375"/>
      <c r="AF10" s="375"/>
      <c r="AG10" s="375"/>
    </row>
    <row r="11" spans="1:33" s="68" customFormat="1" ht="39.950000000000003" customHeight="1">
      <c r="A11" s="83"/>
      <c r="B11" s="537"/>
      <c r="C11" s="537"/>
      <c r="D11" s="537"/>
      <c r="E11" s="537"/>
      <c r="F11" s="537"/>
      <c r="G11" s="537"/>
      <c r="H11" s="80"/>
      <c r="P11" s="375"/>
      <c r="Q11" s="375"/>
      <c r="R11" s="375"/>
      <c r="S11" s="375"/>
      <c r="T11" s="375"/>
      <c r="U11" s="375"/>
      <c r="V11" s="375"/>
      <c r="W11" s="375"/>
      <c r="X11" s="375"/>
      <c r="Y11" s="375"/>
      <c r="Z11" s="375"/>
      <c r="AA11" s="375"/>
      <c r="AB11" s="375"/>
      <c r="AC11" s="375"/>
      <c r="AD11" s="375"/>
      <c r="AE11" s="375"/>
      <c r="AF11" s="375"/>
      <c r="AG11" s="375"/>
    </row>
    <row r="12" spans="1:33" s="68" customFormat="1" ht="30" customHeight="1">
      <c r="A12" s="83"/>
      <c r="B12" s="81"/>
      <c r="C12" s="81"/>
      <c r="D12" s="81"/>
      <c r="E12" s="81"/>
      <c r="F12" s="81"/>
      <c r="G12" s="81"/>
      <c r="H12" s="80"/>
      <c r="P12" s="375"/>
      <c r="Q12" s="375"/>
      <c r="R12" s="375"/>
      <c r="S12" s="375"/>
      <c r="T12" s="84"/>
      <c r="U12" s="375"/>
      <c r="V12" s="375"/>
      <c r="W12" s="375"/>
      <c r="X12" s="375"/>
      <c r="Y12" s="375"/>
      <c r="Z12" s="375"/>
      <c r="AA12" s="375"/>
      <c r="AB12" s="375"/>
      <c r="AC12" s="375"/>
      <c r="AD12" s="375"/>
      <c r="AE12" s="375"/>
      <c r="AF12" s="375"/>
      <c r="AG12" s="375"/>
    </row>
    <row r="13" spans="1:33" s="70" customFormat="1" ht="30" customHeight="1">
      <c r="A13" s="787" t="s">
        <v>605</v>
      </c>
      <c r="B13" s="787"/>
      <c r="C13" s="787"/>
      <c r="D13" s="787"/>
      <c r="E13" s="787"/>
      <c r="F13" s="787"/>
      <c r="G13" s="787"/>
      <c r="P13" s="375"/>
      <c r="Q13" s="375"/>
      <c r="R13" s="375"/>
      <c r="S13" s="375"/>
      <c r="T13" s="375"/>
      <c r="U13" s="375"/>
      <c r="V13" s="375"/>
      <c r="W13" s="375"/>
      <c r="X13" s="375"/>
      <c r="Y13" s="375"/>
      <c r="Z13" s="375"/>
      <c r="AA13" s="375"/>
      <c r="AB13" s="375"/>
      <c r="AC13" s="375"/>
      <c r="AD13" s="375"/>
      <c r="AE13" s="375"/>
      <c r="AF13" s="375"/>
      <c r="AG13" s="375"/>
    </row>
    <row r="14" spans="1:33" s="70" customFormat="1" ht="54.95" customHeight="1">
      <c r="A14" s="71"/>
      <c r="B14" s="372" t="s">
        <v>606</v>
      </c>
      <c r="C14" s="372" t="s">
        <v>607</v>
      </c>
      <c r="D14" s="372" t="s">
        <v>608</v>
      </c>
      <c r="E14" s="372" t="s">
        <v>609</v>
      </c>
      <c r="F14" s="535" t="s">
        <v>602</v>
      </c>
      <c r="G14" s="73" t="s">
        <v>39</v>
      </c>
      <c r="H14" s="73" t="s">
        <v>67</v>
      </c>
      <c r="P14" s="375"/>
      <c r="Q14" s="375"/>
      <c r="R14" s="84"/>
      <c r="S14" s="375"/>
      <c r="T14" s="375"/>
      <c r="U14" s="375"/>
      <c r="V14" s="375"/>
      <c r="W14" s="375"/>
      <c r="X14" s="375"/>
      <c r="Y14" s="375"/>
      <c r="Z14" s="375"/>
      <c r="AA14" s="375"/>
      <c r="AB14" s="375"/>
      <c r="AC14" s="375"/>
      <c r="AD14" s="375"/>
      <c r="AE14" s="375"/>
      <c r="AF14" s="375"/>
      <c r="AG14" s="375"/>
    </row>
    <row r="15" spans="1:33" s="85" customFormat="1" ht="15.95" customHeight="1">
      <c r="A15" s="75" t="s">
        <v>68</v>
      </c>
      <c r="B15" s="536">
        <v>148</v>
      </c>
      <c r="C15" s="536">
        <v>63</v>
      </c>
      <c r="D15" s="536">
        <v>2</v>
      </c>
      <c r="E15" s="536">
        <v>2</v>
      </c>
      <c r="F15" s="536">
        <v>3</v>
      </c>
      <c r="G15" s="536">
        <v>218</v>
      </c>
      <c r="H15" s="794" t="e">
        <f>(#REF!+#REF!*2+#REF!*3+#REF!*4)/266</f>
        <v>#REF!</v>
      </c>
      <c r="P15" s="795"/>
      <c r="Q15" s="795"/>
      <c r="R15" s="795"/>
      <c r="S15" s="795"/>
      <c r="T15" s="795"/>
      <c r="U15" s="795"/>
      <c r="V15" s="795"/>
      <c r="W15" s="795"/>
      <c r="X15" s="795"/>
      <c r="Y15" s="795"/>
      <c r="Z15" s="795"/>
      <c r="AA15" s="795"/>
      <c r="AB15" s="795"/>
      <c r="AC15" s="795"/>
      <c r="AD15" s="795"/>
      <c r="AE15" s="795"/>
      <c r="AF15" s="795"/>
      <c r="AG15" s="795"/>
    </row>
    <row r="16" spans="1:33" s="68" customFormat="1" ht="15.95" customHeight="1">
      <c r="A16" s="75" t="s">
        <v>603</v>
      </c>
      <c r="B16" s="78">
        <f>B15/$G$6</f>
        <v>0.67889908256880738</v>
      </c>
      <c r="C16" s="78">
        <f>C15/$G$6</f>
        <v>0.28899082568807338</v>
      </c>
      <c r="D16" s="78">
        <f>D15/$G$6</f>
        <v>9.1743119266055051E-3</v>
      </c>
      <c r="E16" s="78">
        <f>E15/$G$6</f>
        <v>9.1743119266055051E-3</v>
      </c>
      <c r="F16" s="78">
        <f>F15/$G$6</f>
        <v>1.3761467889908258E-2</v>
      </c>
      <c r="G16" s="78">
        <f>SUM(B16:F16)</f>
        <v>1</v>
      </c>
      <c r="H16" s="794"/>
      <c r="P16" s="375"/>
      <c r="Q16" s="375"/>
      <c r="R16" s="375"/>
      <c r="S16" s="375"/>
      <c r="T16" s="375"/>
      <c r="U16" s="375"/>
      <c r="V16" s="375"/>
      <c r="W16" s="375"/>
      <c r="X16" s="375"/>
      <c r="Y16" s="375"/>
      <c r="Z16" s="375"/>
      <c r="AA16" s="375"/>
      <c r="AB16" s="375"/>
      <c r="AC16" s="375"/>
      <c r="AD16" s="375"/>
      <c r="AE16" s="375"/>
      <c r="AF16" s="375"/>
      <c r="AG16" s="375"/>
    </row>
    <row r="17" spans="1:33" s="68" customFormat="1" ht="15.95" customHeight="1">
      <c r="A17" s="792"/>
      <c r="B17" s="846" t="s">
        <v>610</v>
      </c>
      <c r="C17" s="846"/>
      <c r="D17" s="846"/>
      <c r="E17" s="846"/>
      <c r="F17" s="846"/>
      <c r="G17" s="846"/>
      <c r="H17" s="80"/>
      <c r="P17" s="375"/>
      <c r="Q17" s="375"/>
      <c r="R17" s="375"/>
      <c r="S17" s="375"/>
      <c r="T17" s="375"/>
      <c r="U17" s="375"/>
      <c r="V17" s="375"/>
      <c r="W17" s="375"/>
      <c r="X17" s="375"/>
      <c r="Y17" s="375"/>
      <c r="Z17" s="375"/>
      <c r="AA17" s="375"/>
      <c r="AB17" s="375"/>
      <c r="AC17" s="375"/>
      <c r="AD17" s="375"/>
      <c r="AE17" s="375"/>
      <c r="AF17" s="375"/>
      <c r="AG17" s="375"/>
    </row>
    <row r="18" spans="1:33" s="68" customFormat="1" ht="15.95" customHeight="1">
      <c r="A18" s="792"/>
      <c r="B18" s="847"/>
      <c r="C18" s="847"/>
      <c r="D18" s="847"/>
      <c r="E18" s="847"/>
      <c r="F18" s="847"/>
      <c r="G18" s="847"/>
      <c r="H18" s="80"/>
      <c r="P18" s="375"/>
      <c r="Q18" s="375"/>
      <c r="R18" s="84"/>
      <c r="S18" s="375"/>
      <c r="T18" s="375"/>
      <c r="U18" s="375"/>
      <c r="V18" s="375"/>
      <c r="W18" s="375"/>
      <c r="X18" s="375"/>
      <c r="Y18" s="375"/>
      <c r="Z18" s="375"/>
      <c r="AA18" s="375"/>
      <c r="AB18" s="375"/>
      <c r="AC18" s="375"/>
      <c r="AD18" s="375"/>
      <c r="AE18" s="375"/>
      <c r="AF18" s="375"/>
      <c r="AG18" s="375"/>
    </row>
    <row r="19" spans="1:33" s="68" customFormat="1" ht="50.1" customHeight="1">
      <c r="A19" s="86"/>
      <c r="B19" s="847"/>
      <c r="C19" s="847"/>
      <c r="D19" s="847"/>
      <c r="E19" s="847"/>
      <c r="F19" s="847"/>
      <c r="G19" s="847"/>
      <c r="H19" s="80"/>
      <c r="P19" s="87"/>
      <c r="Q19" s="87"/>
      <c r="R19" s="87"/>
      <c r="S19" s="87"/>
      <c r="T19" s="87"/>
      <c r="U19" s="87"/>
      <c r="V19" s="87"/>
      <c r="W19" s="87"/>
      <c r="X19" s="87"/>
      <c r="Y19" s="87"/>
      <c r="Z19" s="87"/>
      <c r="AA19" s="87"/>
      <c r="AB19" s="87"/>
      <c r="AC19" s="87"/>
      <c r="AD19" s="87"/>
      <c r="AE19" s="87"/>
      <c r="AF19" s="375"/>
      <c r="AG19" s="375"/>
    </row>
    <row r="20" spans="1:33" s="68" customFormat="1" ht="50.1" customHeight="1">
      <c r="A20" s="86"/>
      <c r="B20" s="847"/>
      <c r="C20" s="847"/>
      <c r="D20" s="847"/>
      <c r="E20" s="847"/>
      <c r="F20" s="847"/>
      <c r="G20" s="847"/>
      <c r="H20" s="80"/>
      <c r="P20" s="87"/>
      <c r="Q20" s="87"/>
      <c r="R20" s="87"/>
      <c r="S20" s="87"/>
      <c r="T20" s="87"/>
      <c r="U20" s="87"/>
      <c r="V20" s="87"/>
      <c r="W20" s="87"/>
      <c r="X20" s="87"/>
      <c r="Y20" s="87"/>
      <c r="Z20" s="87"/>
      <c r="AA20" s="87"/>
      <c r="AB20" s="87"/>
      <c r="AC20" s="87"/>
      <c r="AD20" s="87"/>
      <c r="AE20" s="87"/>
      <c r="AF20" s="375"/>
      <c r="AG20" s="375"/>
    </row>
    <row r="21" spans="1:33" s="68" customFormat="1" ht="39.950000000000003" customHeight="1">
      <c r="A21" s="86"/>
      <c r="B21" s="538"/>
      <c r="C21" s="538"/>
      <c r="D21" s="538"/>
      <c r="E21" s="538"/>
      <c r="F21" s="538"/>
      <c r="G21" s="538"/>
      <c r="H21" s="80"/>
      <c r="P21" s="87"/>
      <c r="Q21" s="87"/>
      <c r="R21" s="87"/>
      <c r="S21" s="87"/>
      <c r="T21" s="87"/>
      <c r="U21" s="87"/>
      <c r="V21" s="87"/>
      <c r="W21" s="87"/>
      <c r="X21" s="87"/>
      <c r="Y21" s="87"/>
      <c r="Z21" s="87"/>
      <c r="AA21" s="87"/>
      <c r="AB21" s="87"/>
      <c r="AC21" s="87"/>
      <c r="AD21" s="87"/>
      <c r="AE21" s="87"/>
      <c r="AF21" s="375"/>
      <c r="AG21" s="375"/>
    </row>
    <row r="22" spans="1:33" s="68" customFormat="1" ht="39.950000000000003" customHeight="1">
      <c r="A22" s="86"/>
      <c r="B22" s="539"/>
      <c r="C22" s="539"/>
      <c r="D22" s="539"/>
      <c r="E22" s="539"/>
      <c r="F22" s="539"/>
      <c r="G22" s="539"/>
      <c r="H22" s="80"/>
      <c r="P22" s="87"/>
      <c r="Q22" s="87"/>
      <c r="R22" s="87"/>
      <c r="S22" s="87"/>
      <c r="T22" s="87"/>
      <c r="U22" s="87"/>
      <c r="V22" s="87"/>
      <c r="W22" s="87"/>
      <c r="X22" s="87"/>
      <c r="Y22" s="87"/>
      <c r="Z22" s="87"/>
      <c r="AA22" s="87"/>
      <c r="AB22" s="87"/>
      <c r="AC22" s="87"/>
      <c r="AD22" s="87"/>
      <c r="AE22" s="87"/>
      <c r="AF22" s="375"/>
      <c r="AG22" s="375"/>
    </row>
    <row r="23" spans="1:33" s="68" customFormat="1" ht="30" customHeight="1">
      <c r="A23" s="86"/>
      <c r="B23" s="81"/>
      <c r="C23" s="81"/>
      <c r="D23" s="88"/>
      <c r="E23" s="89"/>
      <c r="F23" s="81"/>
      <c r="G23" s="81"/>
      <c r="H23" s="80"/>
      <c r="P23" s="375"/>
      <c r="Q23" s="375"/>
      <c r="R23" s="375"/>
      <c r="S23" s="375"/>
      <c r="T23" s="375"/>
      <c r="U23" s="375"/>
      <c r="V23" s="375"/>
      <c r="W23" s="375"/>
      <c r="X23" s="375"/>
      <c r="Y23" s="375"/>
      <c r="Z23" s="375"/>
      <c r="AA23" s="375"/>
      <c r="AB23" s="375"/>
      <c r="AC23" s="375"/>
      <c r="AD23" s="375"/>
      <c r="AE23" s="375"/>
      <c r="AF23" s="375"/>
      <c r="AG23" s="375"/>
    </row>
    <row r="24" spans="1:33" s="70" customFormat="1" ht="30" customHeight="1">
      <c r="A24" s="787" t="s">
        <v>611</v>
      </c>
      <c r="B24" s="787"/>
      <c r="C24" s="787"/>
      <c r="D24" s="787"/>
      <c r="E24" s="787"/>
      <c r="F24" s="787"/>
      <c r="G24" s="787"/>
      <c r="P24" s="375"/>
      <c r="Q24" s="375"/>
      <c r="R24" s="375"/>
      <c r="S24" s="375"/>
      <c r="T24" s="375"/>
      <c r="U24" s="375"/>
      <c r="V24" s="375"/>
      <c r="W24" s="375"/>
      <c r="X24" s="375"/>
      <c r="Y24" s="375"/>
      <c r="Z24" s="375"/>
      <c r="AA24" s="375"/>
      <c r="AB24" s="375"/>
      <c r="AC24" s="375"/>
      <c r="AD24" s="375"/>
      <c r="AE24" s="375"/>
      <c r="AF24" s="375"/>
      <c r="AG24" s="375"/>
    </row>
    <row r="25" spans="1:33" s="70" customFormat="1" ht="54.95" customHeight="1">
      <c r="A25" s="71"/>
      <c r="B25" s="372" t="s">
        <v>78</v>
      </c>
      <c r="C25" s="372" t="s">
        <v>79</v>
      </c>
      <c r="D25" s="372" t="s">
        <v>612</v>
      </c>
      <c r="E25" s="90"/>
      <c r="F25" s="535" t="s">
        <v>602</v>
      </c>
      <c r="G25" s="73" t="s">
        <v>39</v>
      </c>
      <c r="H25" s="73" t="s">
        <v>67</v>
      </c>
      <c r="P25" s="375"/>
      <c r="Q25" s="375"/>
      <c r="R25" s="375"/>
      <c r="S25" s="375"/>
      <c r="T25" s="375"/>
      <c r="U25" s="375"/>
      <c r="V25" s="375"/>
      <c r="W25" s="375"/>
      <c r="X25" s="375"/>
      <c r="Y25" s="375"/>
      <c r="Z25" s="375"/>
      <c r="AA25" s="375"/>
      <c r="AB25" s="375"/>
      <c r="AC25" s="375"/>
      <c r="AD25" s="375"/>
      <c r="AE25" s="375"/>
      <c r="AF25" s="375"/>
      <c r="AG25" s="375"/>
    </row>
    <row r="26" spans="1:33" s="85" customFormat="1" ht="15.95" customHeight="1">
      <c r="A26" s="75" t="s">
        <v>68</v>
      </c>
      <c r="B26" s="536">
        <v>194</v>
      </c>
      <c r="C26" s="536">
        <v>20</v>
      </c>
      <c r="D26" s="536">
        <v>1</v>
      </c>
      <c r="E26" s="536"/>
      <c r="F26" s="536">
        <v>3</v>
      </c>
      <c r="G26" s="536">
        <v>218</v>
      </c>
      <c r="H26" s="794" t="e">
        <f>(#REF!+#REF!*2+#REF!*3+#REF!*4)/266</f>
        <v>#REF!</v>
      </c>
      <c r="P26" s="375"/>
      <c r="Q26" s="375"/>
      <c r="R26" s="375"/>
      <c r="S26" s="375"/>
      <c r="T26" s="375"/>
      <c r="U26" s="375"/>
      <c r="V26" s="375"/>
      <c r="W26" s="375"/>
      <c r="X26" s="375"/>
      <c r="Y26" s="375"/>
      <c r="Z26" s="375"/>
      <c r="AA26" s="375"/>
      <c r="AB26" s="375"/>
      <c r="AC26" s="375"/>
      <c r="AD26" s="375"/>
      <c r="AE26" s="375"/>
      <c r="AF26" s="375"/>
      <c r="AG26" s="375"/>
    </row>
    <row r="27" spans="1:33" s="68" customFormat="1" ht="15.95" customHeight="1">
      <c r="A27" s="75" t="s">
        <v>603</v>
      </c>
      <c r="B27" s="78">
        <f>B26/$G$6</f>
        <v>0.88990825688073394</v>
      </c>
      <c r="C27" s="78">
        <f>C26/$G$6</f>
        <v>9.1743119266055051E-2</v>
      </c>
      <c r="D27" s="78">
        <f>D26/$G$6</f>
        <v>4.5871559633027525E-3</v>
      </c>
      <c r="E27" s="78"/>
      <c r="F27" s="78">
        <f>F26/$G$6</f>
        <v>1.3761467889908258E-2</v>
      </c>
      <c r="G27" s="78">
        <f>SUM(B27:F27)</f>
        <v>1</v>
      </c>
      <c r="H27" s="794"/>
      <c r="P27" s="375"/>
      <c r="Q27" s="375"/>
      <c r="R27" s="375"/>
      <c r="S27" s="375"/>
      <c r="T27" s="375"/>
      <c r="U27" s="375"/>
      <c r="V27" s="375"/>
      <c r="W27" s="375"/>
      <c r="X27" s="375"/>
      <c r="Y27" s="375"/>
      <c r="Z27" s="375"/>
      <c r="AA27" s="375"/>
      <c r="AB27" s="375"/>
      <c r="AC27" s="375"/>
      <c r="AD27" s="375"/>
      <c r="AE27" s="375"/>
      <c r="AF27" s="375"/>
      <c r="AG27" s="375"/>
    </row>
    <row r="28" spans="1:33" s="68" customFormat="1" ht="15.95" customHeight="1">
      <c r="A28" s="792"/>
      <c r="B28" s="848" t="s">
        <v>613</v>
      </c>
      <c r="C28" s="848"/>
      <c r="D28" s="848"/>
      <c r="E28" s="848"/>
      <c r="F28" s="848"/>
      <c r="G28" s="848"/>
      <c r="H28" s="540"/>
      <c r="P28" s="375"/>
      <c r="Q28" s="375"/>
      <c r="R28" s="375"/>
      <c r="S28" s="375"/>
      <c r="T28" s="375"/>
      <c r="U28" s="375"/>
      <c r="V28" s="375"/>
      <c r="W28" s="375"/>
      <c r="X28" s="375"/>
      <c r="Y28" s="375"/>
      <c r="Z28" s="375"/>
      <c r="AA28" s="375"/>
      <c r="AB28" s="375"/>
      <c r="AC28" s="375"/>
      <c r="AD28" s="375"/>
      <c r="AE28" s="375"/>
      <c r="AF28" s="375"/>
      <c r="AG28" s="375"/>
    </row>
    <row r="29" spans="1:33" s="68" customFormat="1" ht="15.95" customHeight="1">
      <c r="A29" s="792"/>
      <c r="B29" s="845"/>
      <c r="C29" s="845"/>
      <c r="D29" s="845"/>
      <c r="E29" s="845"/>
      <c r="F29" s="845"/>
      <c r="G29" s="845"/>
      <c r="H29" s="541"/>
      <c r="P29" s="375"/>
      <c r="Q29" s="375"/>
      <c r="R29" s="375"/>
      <c r="S29" s="375"/>
      <c r="T29" s="375"/>
      <c r="U29" s="375"/>
      <c r="V29" s="375"/>
      <c r="W29" s="375"/>
      <c r="X29" s="375"/>
      <c r="Y29" s="375"/>
      <c r="Z29" s="375"/>
      <c r="AA29" s="375"/>
      <c r="AB29" s="375"/>
      <c r="AC29" s="375"/>
      <c r="AD29" s="375"/>
      <c r="AE29" s="375"/>
      <c r="AF29" s="375"/>
      <c r="AG29" s="375"/>
    </row>
    <row r="30" spans="1:33" s="68" customFormat="1" ht="50.1" customHeight="1">
      <c r="A30" s="83"/>
      <c r="B30" s="845"/>
      <c r="C30" s="845"/>
      <c r="D30" s="845"/>
      <c r="E30" s="845"/>
      <c r="F30" s="845"/>
      <c r="G30" s="845"/>
      <c r="H30" s="541"/>
      <c r="P30" s="375"/>
      <c r="Q30" s="375"/>
      <c r="R30" s="375"/>
      <c r="S30" s="375"/>
      <c r="T30" s="375"/>
      <c r="U30" s="375"/>
      <c r="V30" s="375"/>
      <c r="W30" s="375"/>
      <c r="X30" s="375"/>
      <c r="Y30" s="375"/>
      <c r="Z30" s="375"/>
      <c r="AA30" s="375"/>
      <c r="AB30" s="375"/>
      <c r="AC30" s="375"/>
      <c r="AD30" s="375"/>
      <c r="AE30" s="375"/>
      <c r="AF30" s="375"/>
      <c r="AG30" s="375"/>
    </row>
    <row r="31" spans="1:33" s="68" customFormat="1" ht="50.1" customHeight="1">
      <c r="A31" s="83"/>
      <c r="B31" s="845"/>
      <c r="C31" s="845"/>
      <c r="D31" s="845"/>
      <c r="E31" s="845"/>
      <c r="F31" s="845"/>
      <c r="G31" s="845"/>
      <c r="H31" s="542"/>
      <c r="P31" s="375"/>
      <c r="Q31" s="375"/>
      <c r="R31" s="375"/>
      <c r="S31" s="375"/>
      <c r="T31" s="375"/>
      <c r="U31" s="375"/>
      <c r="V31" s="375"/>
      <c r="W31" s="375"/>
      <c r="X31" s="375"/>
      <c r="Y31" s="375"/>
      <c r="Z31" s="375"/>
      <c r="AA31" s="375"/>
      <c r="AB31" s="375"/>
      <c r="AC31" s="375"/>
      <c r="AD31" s="375"/>
      <c r="AE31" s="375"/>
      <c r="AF31" s="375"/>
      <c r="AG31" s="375"/>
    </row>
    <row r="32" spans="1:33" s="68" customFormat="1" ht="50.1" customHeight="1">
      <c r="A32" s="83"/>
      <c r="B32" s="542"/>
      <c r="C32" s="542"/>
      <c r="D32" s="542"/>
      <c r="E32" s="542"/>
      <c r="F32" s="542"/>
      <c r="G32" s="542"/>
      <c r="H32" s="542"/>
      <c r="P32" s="375"/>
      <c r="Q32" s="375"/>
      <c r="R32" s="375"/>
      <c r="S32" s="375"/>
      <c r="T32" s="375"/>
      <c r="U32" s="375"/>
      <c r="V32" s="375"/>
      <c r="W32" s="375"/>
      <c r="X32" s="375"/>
      <c r="Y32" s="375"/>
      <c r="Z32" s="375"/>
      <c r="AA32" s="375"/>
      <c r="AB32" s="375"/>
      <c r="AC32" s="375"/>
      <c r="AD32" s="375"/>
      <c r="AE32" s="375"/>
      <c r="AF32" s="375"/>
      <c r="AG32" s="375"/>
    </row>
    <row r="33" spans="1:33" s="68" customFormat="1" ht="50.1" customHeight="1">
      <c r="A33" s="83"/>
      <c r="B33" s="542"/>
      <c r="C33" s="542"/>
      <c r="D33" s="542"/>
      <c r="E33" s="542"/>
      <c r="F33" s="542"/>
      <c r="G33" s="542"/>
      <c r="H33" s="542"/>
      <c r="P33" s="375"/>
      <c r="Q33" s="375"/>
      <c r="R33" s="375"/>
      <c r="S33" s="375"/>
      <c r="T33" s="375"/>
      <c r="U33" s="375"/>
      <c r="V33" s="375"/>
      <c r="W33" s="375"/>
      <c r="X33" s="375"/>
      <c r="Y33" s="375"/>
      <c r="Z33" s="375"/>
      <c r="AA33" s="375"/>
      <c r="AB33" s="375"/>
      <c r="AC33" s="375"/>
      <c r="AD33" s="375"/>
      <c r="AE33" s="375"/>
      <c r="AF33" s="375"/>
      <c r="AG33" s="375"/>
    </row>
    <row r="34" spans="1:33" s="68" customFormat="1" ht="30" customHeight="1">
      <c r="A34" s="83"/>
      <c r="B34" s="81"/>
      <c r="C34" s="81"/>
      <c r="D34" s="81"/>
      <c r="E34" s="91"/>
      <c r="F34" s="81"/>
      <c r="G34" s="81"/>
      <c r="H34" s="80"/>
      <c r="P34" s="375"/>
      <c r="Q34" s="375"/>
      <c r="R34" s="375"/>
      <c r="S34" s="375"/>
      <c r="T34" s="375"/>
      <c r="U34" s="375"/>
      <c r="V34" s="375"/>
      <c r="W34" s="375"/>
      <c r="X34" s="375"/>
      <c r="Y34" s="375"/>
      <c r="Z34" s="375"/>
      <c r="AA34" s="375"/>
      <c r="AB34" s="375"/>
      <c r="AC34" s="375"/>
      <c r="AD34" s="375"/>
      <c r="AE34" s="375"/>
      <c r="AF34" s="375"/>
      <c r="AG34" s="375"/>
    </row>
    <row r="35" spans="1:33" s="70" customFormat="1" ht="30" customHeight="1">
      <c r="A35" s="787" t="s">
        <v>614</v>
      </c>
      <c r="B35" s="787"/>
      <c r="C35" s="787"/>
      <c r="D35" s="787"/>
      <c r="E35" s="787"/>
      <c r="F35" s="787"/>
      <c r="G35" s="787"/>
      <c r="P35" s="375"/>
      <c r="Q35" s="375"/>
      <c r="R35" s="375"/>
      <c r="S35" s="375"/>
      <c r="T35" s="375"/>
      <c r="U35" s="375"/>
      <c r="V35" s="375"/>
      <c r="W35" s="375"/>
      <c r="X35" s="375"/>
      <c r="Y35" s="375"/>
      <c r="Z35" s="375"/>
      <c r="AA35" s="375"/>
      <c r="AB35" s="375"/>
      <c r="AC35" s="375"/>
      <c r="AD35" s="375"/>
      <c r="AE35" s="375"/>
      <c r="AF35" s="375"/>
      <c r="AG35" s="375"/>
    </row>
    <row r="36" spans="1:33" s="70" customFormat="1" ht="54.95" customHeight="1">
      <c r="A36" s="71"/>
      <c r="B36" s="372" t="s">
        <v>615</v>
      </c>
      <c r="C36" s="372" t="s">
        <v>616</v>
      </c>
      <c r="D36" s="372" t="s">
        <v>617</v>
      </c>
      <c r="E36" s="372" t="s">
        <v>618</v>
      </c>
      <c r="F36" s="535" t="s">
        <v>602</v>
      </c>
      <c r="G36" s="73" t="s">
        <v>39</v>
      </c>
      <c r="H36" s="92" t="s">
        <v>67</v>
      </c>
      <c r="P36" s="375"/>
      <c r="Q36" s="375"/>
      <c r="R36" s="375"/>
      <c r="S36" s="375"/>
      <c r="T36" s="375"/>
      <c r="U36" s="375"/>
      <c r="V36" s="375"/>
      <c r="W36" s="375"/>
      <c r="X36" s="375"/>
      <c r="Y36" s="375"/>
      <c r="Z36" s="375"/>
      <c r="AA36" s="375"/>
      <c r="AB36" s="375"/>
      <c r="AC36" s="375"/>
      <c r="AD36" s="375"/>
      <c r="AE36" s="375"/>
      <c r="AF36" s="375"/>
      <c r="AG36" s="375"/>
    </row>
    <row r="37" spans="1:33" s="85" customFormat="1" ht="15.95" customHeight="1">
      <c r="A37" s="75" t="s">
        <v>68</v>
      </c>
      <c r="B37" s="536">
        <v>129</v>
      </c>
      <c r="C37" s="536">
        <v>78</v>
      </c>
      <c r="D37" s="536">
        <v>3</v>
      </c>
      <c r="E37" s="536">
        <v>6</v>
      </c>
      <c r="F37" s="536">
        <v>2</v>
      </c>
      <c r="G37" s="536">
        <v>218</v>
      </c>
      <c r="H37" s="794" t="e">
        <f>(#REF!+#REF!*2+#REF!*3+#REF!*4)/266</f>
        <v>#REF!</v>
      </c>
      <c r="P37" s="375"/>
      <c r="Q37" s="375"/>
      <c r="R37" s="375"/>
      <c r="S37" s="375"/>
      <c r="T37" s="375"/>
      <c r="U37" s="375"/>
      <c r="V37" s="375"/>
      <c r="W37" s="375"/>
      <c r="X37" s="375"/>
      <c r="Y37" s="375"/>
      <c r="Z37" s="375"/>
      <c r="AA37" s="375"/>
      <c r="AB37" s="375"/>
      <c r="AC37" s="375"/>
      <c r="AD37" s="375"/>
      <c r="AE37" s="375"/>
      <c r="AF37" s="375"/>
      <c r="AG37" s="375"/>
    </row>
    <row r="38" spans="1:33" s="68" customFormat="1" ht="15.95" customHeight="1">
      <c r="A38" s="75" t="s">
        <v>603</v>
      </c>
      <c r="B38" s="78">
        <f>B37/$G$6</f>
        <v>0.59174311926605505</v>
      </c>
      <c r="C38" s="78">
        <f>C37/$G$6</f>
        <v>0.3577981651376147</v>
      </c>
      <c r="D38" s="78">
        <f>D37/$G$6</f>
        <v>1.3761467889908258E-2</v>
      </c>
      <c r="E38" s="78">
        <f>E37/$G$6</f>
        <v>2.7522935779816515E-2</v>
      </c>
      <c r="F38" s="78">
        <f>F37/$G$6</f>
        <v>9.1743119266055051E-3</v>
      </c>
      <c r="G38" s="78">
        <f>SUM(B38:F38)</f>
        <v>1</v>
      </c>
      <c r="H38" s="794"/>
      <c r="P38" s="375"/>
      <c r="Q38" s="375"/>
      <c r="R38" s="375"/>
      <c r="S38" s="375"/>
      <c r="T38" s="375"/>
      <c r="U38" s="375"/>
      <c r="V38" s="375"/>
      <c r="W38" s="375"/>
      <c r="X38" s="375"/>
      <c r="Y38" s="375"/>
      <c r="Z38" s="375"/>
      <c r="AA38" s="375"/>
      <c r="AB38" s="375"/>
      <c r="AC38" s="375"/>
      <c r="AD38" s="375"/>
      <c r="AE38" s="375"/>
      <c r="AF38" s="375"/>
      <c r="AG38" s="375"/>
    </row>
    <row r="39" spans="1:33" s="68" customFormat="1" ht="15.95" customHeight="1">
      <c r="A39" s="792"/>
      <c r="B39" s="846" t="s">
        <v>619</v>
      </c>
      <c r="C39" s="849"/>
      <c r="D39" s="849"/>
      <c r="E39" s="849"/>
      <c r="F39" s="849"/>
      <c r="G39" s="849"/>
      <c r="H39" s="849"/>
      <c r="P39" s="375"/>
      <c r="Q39" s="375"/>
      <c r="R39" s="375"/>
      <c r="S39" s="375"/>
      <c r="T39" s="375"/>
      <c r="U39" s="375"/>
      <c r="V39" s="375"/>
      <c r="W39" s="375"/>
      <c r="X39" s="375"/>
      <c r="Y39" s="375"/>
      <c r="Z39" s="375"/>
      <c r="AA39" s="375"/>
      <c r="AB39" s="375"/>
      <c r="AC39" s="375"/>
      <c r="AD39" s="375"/>
      <c r="AE39" s="375"/>
      <c r="AF39" s="375"/>
      <c r="AG39" s="375"/>
    </row>
    <row r="40" spans="1:33" s="68" customFormat="1" ht="15.95" customHeight="1">
      <c r="A40" s="792"/>
      <c r="B40" s="850"/>
      <c r="C40" s="850"/>
      <c r="D40" s="850"/>
      <c r="E40" s="850"/>
      <c r="F40" s="850"/>
      <c r="G40" s="850"/>
      <c r="H40" s="850"/>
      <c r="P40" s="375"/>
      <c r="Q40" s="375"/>
      <c r="R40" s="375"/>
      <c r="S40" s="375"/>
      <c r="T40" s="375"/>
      <c r="U40" s="375"/>
      <c r="V40" s="375"/>
      <c r="W40" s="375"/>
      <c r="X40" s="375"/>
      <c r="Y40" s="375"/>
      <c r="Z40" s="375"/>
      <c r="AA40" s="375"/>
      <c r="AB40" s="375"/>
      <c r="AC40" s="375"/>
      <c r="AD40" s="375"/>
      <c r="AE40" s="375"/>
      <c r="AF40" s="375"/>
      <c r="AG40" s="375"/>
    </row>
    <row r="41" spans="1:33" s="83" customFormat="1" ht="50.1" customHeight="1">
      <c r="A41" s="86"/>
      <c r="B41" s="850"/>
      <c r="C41" s="850"/>
      <c r="D41" s="850"/>
      <c r="E41" s="850"/>
      <c r="F41" s="850"/>
      <c r="G41" s="850"/>
      <c r="H41" s="850"/>
      <c r="P41" s="375"/>
      <c r="Q41" s="375"/>
      <c r="R41" s="375"/>
      <c r="S41" s="375"/>
      <c r="T41" s="375"/>
      <c r="U41" s="375"/>
      <c r="V41" s="375"/>
      <c r="W41" s="375"/>
      <c r="X41" s="375"/>
      <c r="Y41" s="375"/>
      <c r="Z41" s="375"/>
      <c r="AA41" s="375"/>
      <c r="AB41" s="375"/>
      <c r="AC41" s="375"/>
      <c r="AD41" s="375"/>
      <c r="AE41" s="375"/>
      <c r="AF41" s="375"/>
      <c r="AG41" s="375"/>
    </row>
    <row r="42" spans="1:33" s="83" customFormat="1" ht="20.100000000000001" customHeight="1">
      <c r="B42" s="81"/>
      <c r="C42" s="81"/>
      <c r="D42" s="81"/>
      <c r="E42" s="91"/>
      <c r="F42" s="81"/>
      <c r="G42" s="81"/>
      <c r="H42" s="80"/>
    </row>
    <row r="43" spans="1:33" s="83" customFormat="1" ht="20.100000000000001" customHeight="1">
      <c r="B43" s="81"/>
      <c r="C43" s="81"/>
      <c r="D43" s="81"/>
      <c r="E43" s="91"/>
      <c r="F43" s="81"/>
      <c r="G43" s="81"/>
      <c r="H43" s="80"/>
    </row>
    <row r="44" spans="1:33" s="83" customFormat="1" ht="30" customHeight="1">
      <c r="B44" s="81"/>
      <c r="C44" s="81"/>
      <c r="D44" s="81"/>
      <c r="E44" s="91"/>
      <c r="F44" s="81"/>
      <c r="G44" s="81"/>
      <c r="H44" s="80"/>
    </row>
    <row r="45" spans="1:33" s="70" customFormat="1" ht="30" customHeight="1">
      <c r="A45" s="787" t="s">
        <v>620</v>
      </c>
      <c r="B45" s="787"/>
      <c r="C45" s="787"/>
      <c r="D45" s="787"/>
      <c r="E45" s="787"/>
      <c r="F45" s="787"/>
      <c r="G45" s="787"/>
    </row>
    <row r="46" spans="1:33" s="70" customFormat="1" ht="54.95" customHeight="1">
      <c r="A46" s="71"/>
      <c r="B46" s="372" t="s">
        <v>621</v>
      </c>
      <c r="C46" s="372" t="s">
        <v>622</v>
      </c>
      <c r="D46" s="372" t="s">
        <v>623</v>
      </c>
      <c r="E46" s="372" t="s">
        <v>92</v>
      </c>
      <c r="F46" s="535" t="s">
        <v>602</v>
      </c>
      <c r="G46" s="73" t="s">
        <v>39</v>
      </c>
      <c r="H46" s="73" t="s">
        <v>67</v>
      </c>
      <c r="I46" s="93"/>
    </row>
    <row r="47" spans="1:33" s="85" customFormat="1" ht="15.95" customHeight="1">
      <c r="A47" s="75" t="s">
        <v>68</v>
      </c>
      <c r="B47" s="536">
        <v>174</v>
      </c>
      <c r="C47" s="536">
        <v>40</v>
      </c>
      <c r="D47" s="536">
        <v>1</v>
      </c>
      <c r="E47" s="536">
        <v>1</v>
      </c>
      <c r="F47" s="536">
        <v>2</v>
      </c>
      <c r="G47" s="536">
        <v>218</v>
      </c>
      <c r="H47" s="794" t="e">
        <f>(#REF!+#REF!*2+#REF!*3+#REF!*4)/266</f>
        <v>#REF!</v>
      </c>
    </row>
    <row r="48" spans="1:33" s="68" customFormat="1" ht="15.95" customHeight="1">
      <c r="A48" s="75" t="s">
        <v>603</v>
      </c>
      <c r="B48" s="78">
        <f>B47/$G$6</f>
        <v>0.79816513761467889</v>
      </c>
      <c r="C48" s="78">
        <f>C47/$G$6</f>
        <v>0.1834862385321101</v>
      </c>
      <c r="D48" s="78">
        <f>D47/$G$6</f>
        <v>4.5871559633027525E-3</v>
      </c>
      <c r="E48" s="78">
        <f>E47/$G$6</f>
        <v>4.5871559633027525E-3</v>
      </c>
      <c r="F48" s="78">
        <f>F47/$G$6</f>
        <v>9.1743119266055051E-3</v>
      </c>
      <c r="G48" s="78">
        <f>SUM(B48:F48)</f>
        <v>1</v>
      </c>
      <c r="H48" s="794"/>
    </row>
    <row r="49" spans="1:9" s="68" customFormat="1" ht="15.95" customHeight="1">
      <c r="A49" s="792"/>
      <c r="B49" s="79"/>
      <c r="C49" s="79"/>
      <c r="D49" s="79"/>
      <c r="E49" s="79"/>
      <c r="F49" s="79"/>
      <c r="G49" s="79"/>
      <c r="H49" s="94"/>
    </row>
    <row r="50" spans="1:9" s="68" customFormat="1" ht="15.95" customHeight="1">
      <c r="A50" s="792"/>
      <c r="B50" s="81"/>
      <c r="C50" s="81"/>
      <c r="D50" s="81"/>
      <c r="E50" s="81"/>
      <c r="F50" s="81"/>
      <c r="G50" s="82"/>
      <c r="H50" s="94"/>
    </row>
    <row r="51" spans="1:9" s="68" customFormat="1" ht="50.1" customHeight="1">
      <c r="A51" s="83"/>
      <c r="B51" s="851" t="s">
        <v>624</v>
      </c>
      <c r="C51" s="851"/>
      <c r="D51" s="851"/>
      <c r="E51" s="851"/>
      <c r="F51" s="851"/>
      <c r="G51" s="851"/>
      <c r="H51" s="852"/>
    </row>
    <row r="52" spans="1:9" s="68" customFormat="1" ht="50.1" customHeight="1">
      <c r="A52" s="83"/>
      <c r="B52" s="543"/>
      <c r="C52" s="543"/>
      <c r="D52" s="543"/>
      <c r="E52" s="543"/>
      <c r="F52" s="543"/>
      <c r="G52" s="543"/>
      <c r="H52" s="543"/>
    </row>
    <row r="53" spans="1:9" s="68" customFormat="1" ht="30" customHeight="1">
      <c r="A53" s="83"/>
      <c r="B53" s="81"/>
      <c r="C53" s="81"/>
      <c r="D53" s="81"/>
      <c r="E53" s="81"/>
      <c r="F53" s="81"/>
      <c r="G53" s="81"/>
      <c r="H53" s="80"/>
    </row>
    <row r="54" spans="1:9" s="70" customFormat="1" ht="30" customHeight="1">
      <c r="A54" s="787" t="s">
        <v>625</v>
      </c>
      <c r="B54" s="787"/>
      <c r="C54" s="787"/>
      <c r="D54" s="787"/>
      <c r="E54" s="787"/>
      <c r="F54" s="787"/>
      <c r="G54" s="787"/>
    </row>
    <row r="55" spans="1:9" s="70" customFormat="1" ht="54.95" customHeight="1">
      <c r="A55" s="71"/>
      <c r="B55" s="372" t="s">
        <v>626</v>
      </c>
      <c r="C55" s="372" t="s">
        <v>627</v>
      </c>
      <c r="D55" s="372" t="s">
        <v>628</v>
      </c>
      <c r="E55" s="372" t="s">
        <v>629</v>
      </c>
      <c r="F55" s="535" t="s">
        <v>602</v>
      </c>
      <c r="G55" s="73" t="s">
        <v>39</v>
      </c>
      <c r="H55" s="73" t="s">
        <v>67</v>
      </c>
    </row>
    <row r="56" spans="1:9" s="85" customFormat="1" ht="15.95" customHeight="1">
      <c r="A56" s="75" t="s">
        <v>68</v>
      </c>
      <c r="B56" s="536">
        <v>129</v>
      </c>
      <c r="C56" s="536">
        <v>67</v>
      </c>
      <c r="D56" s="536">
        <v>8</v>
      </c>
      <c r="E56" s="536">
        <v>11</v>
      </c>
      <c r="F56" s="536">
        <v>3</v>
      </c>
      <c r="G56" s="536">
        <v>218</v>
      </c>
      <c r="H56" s="794" t="e">
        <f>(#REF!+#REF!*2+#REF!*3+#REF!*4)/266</f>
        <v>#REF!</v>
      </c>
    </row>
    <row r="57" spans="1:9" s="68" customFormat="1" ht="15.95" customHeight="1">
      <c r="A57" s="75" t="s">
        <v>603</v>
      </c>
      <c r="B57" s="78">
        <f>B56/$G$6</f>
        <v>0.59174311926605505</v>
      </c>
      <c r="C57" s="78">
        <f>C56/$G$6</f>
        <v>0.30733944954128439</v>
      </c>
      <c r="D57" s="78">
        <f>D56/$G$6</f>
        <v>3.669724770642202E-2</v>
      </c>
      <c r="E57" s="78">
        <f>E56/$G$6</f>
        <v>5.0458715596330278E-2</v>
      </c>
      <c r="F57" s="78">
        <f>F56/$G$6</f>
        <v>1.3761467889908258E-2</v>
      </c>
      <c r="G57" s="78">
        <f>SUM(B57:F57)</f>
        <v>1</v>
      </c>
      <c r="H57" s="794"/>
    </row>
    <row r="58" spans="1:9" s="68" customFormat="1" ht="15.95" customHeight="1">
      <c r="A58" s="792"/>
      <c r="B58" s="848" t="s">
        <v>630</v>
      </c>
      <c r="C58" s="848"/>
      <c r="D58" s="848"/>
      <c r="E58" s="848"/>
      <c r="F58" s="848"/>
      <c r="G58" s="848"/>
      <c r="H58" s="544"/>
      <c r="I58" s="544"/>
    </row>
    <row r="59" spans="1:9" s="68" customFormat="1" ht="15.95" customHeight="1">
      <c r="A59" s="792"/>
      <c r="B59" s="845"/>
      <c r="C59" s="845"/>
      <c r="D59" s="845"/>
      <c r="E59" s="845"/>
      <c r="F59" s="845"/>
      <c r="G59" s="845"/>
      <c r="H59" s="544"/>
      <c r="I59" s="544"/>
    </row>
    <row r="60" spans="1:9" s="83" customFormat="1" ht="50.1" customHeight="1">
      <c r="A60" s="86"/>
      <c r="B60" s="845"/>
      <c r="C60" s="845"/>
      <c r="D60" s="845"/>
      <c r="E60" s="845"/>
      <c r="F60" s="845"/>
      <c r="G60" s="845"/>
      <c r="H60" s="544"/>
      <c r="I60" s="544"/>
    </row>
    <row r="61" spans="1:9" s="83" customFormat="1" ht="50.1" customHeight="1">
      <c r="A61" s="86"/>
      <c r="B61" s="845"/>
      <c r="C61" s="845"/>
      <c r="D61" s="845"/>
      <c r="E61" s="845"/>
      <c r="F61" s="845"/>
      <c r="G61" s="845"/>
      <c r="H61" s="544"/>
      <c r="I61" s="544"/>
    </row>
    <row r="62" spans="1:9" s="83" customFormat="1" ht="50.1" customHeight="1">
      <c r="A62" s="86"/>
      <c r="B62" s="845"/>
      <c r="C62" s="845"/>
      <c r="D62" s="845"/>
      <c r="E62" s="845"/>
      <c r="F62" s="845"/>
      <c r="G62" s="845"/>
      <c r="H62" s="544"/>
      <c r="I62" s="544"/>
    </row>
    <row r="63" spans="1:9" s="83" customFormat="1" ht="50.1" customHeight="1">
      <c r="A63" s="86"/>
      <c r="B63" s="545"/>
      <c r="C63" s="545"/>
      <c r="D63" s="545"/>
      <c r="E63" s="545"/>
      <c r="F63" s="545"/>
      <c r="G63" s="545"/>
      <c r="H63" s="545"/>
    </row>
    <row r="64" spans="1:9" s="68" customFormat="1" ht="30" customHeight="1">
      <c r="A64" s="83"/>
      <c r="B64" s="81"/>
      <c r="C64" s="81"/>
      <c r="D64" s="81"/>
      <c r="E64" s="81"/>
      <c r="F64" s="81"/>
      <c r="G64" s="81"/>
      <c r="H64" s="80"/>
    </row>
    <row r="65" spans="1:9" s="70" customFormat="1" ht="30" customHeight="1">
      <c r="A65" s="787" t="s">
        <v>631</v>
      </c>
      <c r="B65" s="787"/>
      <c r="C65" s="787"/>
      <c r="D65" s="787"/>
      <c r="E65" s="787"/>
      <c r="F65" s="787"/>
      <c r="G65" s="787"/>
    </row>
    <row r="66" spans="1:9" s="70" customFormat="1" ht="54.95" customHeight="1">
      <c r="A66" s="71"/>
      <c r="B66" s="372" t="s">
        <v>632</v>
      </c>
      <c r="C66" s="372" t="s">
        <v>633</v>
      </c>
      <c r="D66" s="372" t="s">
        <v>634</v>
      </c>
      <c r="E66" s="372" t="s">
        <v>618</v>
      </c>
      <c r="F66" s="535" t="s">
        <v>602</v>
      </c>
      <c r="G66" s="73" t="s">
        <v>39</v>
      </c>
      <c r="H66" s="73" t="s">
        <v>67</v>
      </c>
    </row>
    <row r="67" spans="1:9" s="85" customFormat="1" ht="15.95" customHeight="1">
      <c r="A67" s="75" t="s">
        <v>68</v>
      </c>
      <c r="B67" s="536">
        <v>47</v>
      </c>
      <c r="C67" s="536">
        <v>121</v>
      </c>
      <c r="D67" s="536">
        <v>23</v>
      </c>
      <c r="E67" s="536">
        <v>23</v>
      </c>
      <c r="F67" s="536">
        <v>4</v>
      </c>
      <c r="G67" s="536">
        <v>218</v>
      </c>
      <c r="H67" s="794"/>
    </row>
    <row r="68" spans="1:9" s="68" customFormat="1" ht="15.95" customHeight="1">
      <c r="A68" s="75" t="s">
        <v>603</v>
      </c>
      <c r="B68" s="78">
        <f>B67/$G$6</f>
        <v>0.21559633027522937</v>
      </c>
      <c r="C68" s="78">
        <f>C67/$G$6</f>
        <v>0.55504587155963303</v>
      </c>
      <c r="D68" s="78">
        <f>D67/$G$6</f>
        <v>0.10550458715596331</v>
      </c>
      <c r="E68" s="78">
        <f>E67/$G$6</f>
        <v>0.10550458715596331</v>
      </c>
      <c r="F68" s="78">
        <f>F67/$G$6</f>
        <v>1.834862385321101E-2</v>
      </c>
      <c r="G68" s="78">
        <f>SUM(B68:F68)</f>
        <v>1</v>
      </c>
      <c r="H68" s="794"/>
    </row>
    <row r="69" spans="1:9" s="68" customFormat="1" ht="15.75" customHeight="1">
      <c r="A69" s="792"/>
      <c r="B69" s="845" t="s">
        <v>635</v>
      </c>
      <c r="C69" s="845"/>
      <c r="D69" s="845"/>
      <c r="E69" s="845"/>
      <c r="F69" s="845"/>
      <c r="G69" s="845"/>
      <c r="H69" s="845"/>
      <c r="I69" s="845"/>
    </row>
    <row r="70" spans="1:9" s="68" customFormat="1" ht="15.95" customHeight="1">
      <c r="A70" s="792"/>
      <c r="B70" s="845"/>
      <c r="C70" s="845"/>
      <c r="D70" s="845"/>
      <c r="E70" s="845"/>
      <c r="F70" s="845"/>
      <c r="G70" s="845"/>
      <c r="H70" s="845"/>
      <c r="I70" s="845"/>
    </row>
    <row r="71" spans="1:9" s="68" customFormat="1" ht="15.95" customHeight="1">
      <c r="A71" s="371"/>
      <c r="B71" s="845"/>
      <c r="C71" s="845"/>
      <c r="D71" s="845"/>
      <c r="E71" s="845"/>
      <c r="F71" s="845"/>
      <c r="G71" s="845"/>
      <c r="H71" s="845"/>
      <c r="I71" s="845"/>
    </row>
    <row r="72" spans="1:9" s="68" customFormat="1" ht="50.1" customHeight="1">
      <c r="A72" s="83"/>
      <c r="B72" s="845"/>
      <c r="C72" s="845"/>
      <c r="D72" s="845"/>
      <c r="E72" s="845"/>
      <c r="F72" s="845"/>
      <c r="G72" s="845"/>
      <c r="H72" s="845"/>
      <c r="I72" s="845"/>
    </row>
    <row r="73" spans="1:9" s="68" customFormat="1" ht="50.1" customHeight="1">
      <c r="A73" s="83"/>
      <c r="B73" s="845"/>
      <c r="C73" s="845"/>
      <c r="D73" s="845"/>
      <c r="E73" s="845"/>
      <c r="F73" s="845"/>
      <c r="G73" s="845"/>
      <c r="H73" s="845"/>
      <c r="I73" s="845"/>
    </row>
    <row r="74" spans="1:9" s="68" customFormat="1" ht="50.1" customHeight="1">
      <c r="A74" s="83"/>
      <c r="B74" s="845"/>
      <c r="C74" s="845"/>
      <c r="D74" s="845"/>
      <c r="E74" s="845"/>
      <c r="F74" s="845"/>
      <c r="G74" s="845"/>
      <c r="H74" s="845"/>
      <c r="I74" s="845"/>
    </row>
    <row r="75" spans="1:9" s="68" customFormat="1" ht="50.1" customHeight="1">
      <c r="A75" s="83"/>
      <c r="B75" s="845"/>
      <c r="C75" s="845"/>
      <c r="D75" s="845"/>
      <c r="E75" s="845"/>
      <c r="F75" s="845"/>
      <c r="G75" s="845"/>
      <c r="H75" s="845"/>
      <c r="I75" s="845"/>
    </row>
    <row r="76" spans="1:9" s="68" customFormat="1" ht="50.1" customHeight="1">
      <c r="A76" s="83"/>
      <c r="B76" s="845"/>
      <c r="C76" s="845"/>
      <c r="D76" s="845"/>
      <c r="E76" s="845"/>
      <c r="F76" s="845"/>
      <c r="G76" s="845"/>
      <c r="H76" s="845"/>
      <c r="I76" s="845"/>
    </row>
    <row r="77" spans="1:9" s="68" customFormat="1" ht="50.1" customHeight="1">
      <c r="A77" s="83"/>
      <c r="B77" s="845"/>
      <c r="C77" s="845"/>
      <c r="D77" s="845"/>
      <c r="E77" s="845"/>
      <c r="F77" s="845"/>
      <c r="G77" s="845"/>
      <c r="H77" s="845"/>
      <c r="I77" s="845"/>
    </row>
    <row r="78" spans="1:9" s="68" customFormat="1" ht="30" customHeight="1">
      <c r="A78" s="83"/>
    </row>
    <row r="79" spans="1:9" s="70" customFormat="1" ht="30" customHeight="1">
      <c r="A79" s="787" t="s">
        <v>636</v>
      </c>
      <c r="B79" s="787"/>
      <c r="C79" s="787"/>
      <c r="D79" s="787"/>
      <c r="E79" s="787"/>
      <c r="F79" s="787"/>
      <c r="G79" s="787"/>
    </row>
    <row r="80" spans="1:9" s="70" customFormat="1" ht="54.95" customHeight="1">
      <c r="A80" s="71"/>
      <c r="B80" s="372" t="s">
        <v>637</v>
      </c>
      <c r="C80" s="372" t="s">
        <v>638</v>
      </c>
      <c r="D80" s="372" t="s">
        <v>639</v>
      </c>
      <c r="E80" s="372" t="s">
        <v>640</v>
      </c>
      <c r="F80" s="535" t="s">
        <v>602</v>
      </c>
      <c r="G80" s="95" t="s">
        <v>39</v>
      </c>
      <c r="H80" s="73" t="s">
        <v>67</v>
      </c>
    </row>
    <row r="81" spans="1:8" s="85" customFormat="1" ht="15.95" customHeight="1">
      <c r="A81" s="75" t="s">
        <v>68</v>
      </c>
      <c r="B81" s="536">
        <v>96</v>
      </c>
      <c r="C81" s="536">
        <v>91</v>
      </c>
      <c r="D81" s="536">
        <v>24</v>
      </c>
      <c r="E81" s="536">
        <v>3</v>
      </c>
      <c r="F81" s="536">
        <v>4</v>
      </c>
      <c r="G81" s="536">
        <v>218</v>
      </c>
      <c r="H81" s="794" t="e">
        <f>(#REF!+#REF!*2+#REF!*3+#REF!*4)/266</f>
        <v>#REF!</v>
      </c>
    </row>
    <row r="82" spans="1:8" s="68" customFormat="1" ht="15.95" customHeight="1">
      <c r="A82" s="75" t="s">
        <v>603</v>
      </c>
      <c r="B82" s="78">
        <f>B81/$G$6</f>
        <v>0.44036697247706424</v>
      </c>
      <c r="C82" s="78">
        <f>C81/$G$6</f>
        <v>0.41743119266055045</v>
      </c>
      <c r="D82" s="78">
        <f>D81/$G$6</f>
        <v>0.11009174311926606</v>
      </c>
      <c r="E82" s="78">
        <f>E81/$G$6</f>
        <v>1.3761467889908258E-2</v>
      </c>
      <c r="F82" s="78">
        <f>F81/$G$6</f>
        <v>1.834862385321101E-2</v>
      </c>
      <c r="G82" s="78">
        <f>SUM(B82:F82)</f>
        <v>1</v>
      </c>
      <c r="H82" s="794"/>
    </row>
    <row r="83" spans="1:8" s="68" customFormat="1" ht="15.95" customHeight="1">
      <c r="A83" s="792"/>
      <c r="B83" s="846" t="s">
        <v>641</v>
      </c>
      <c r="C83" s="846"/>
      <c r="D83" s="846"/>
      <c r="E83" s="846"/>
      <c r="F83" s="846"/>
      <c r="G83" s="846"/>
      <c r="H83" s="546"/>
    </row>
    <row r="84" spans="1:8" s="68" customFormat="1" ht="15.95" customHeight="1">
      <c r="A84" s="792"/>
      <c r="B84" s="847"/>
      <c r="C84" s="847"/>
      <c r="D84" s="847"/>
      <c r="E84" s="847"/>
      <c r="F84" s="847"/>
      <c r="G84" s="847"/>
      <c r="H84" s="547"/>
    </row>
    <row r="85" spans="1:8" s="83" customFormat="1" ht="50.1" customHeight="1">
      <c r="A85" s="86"/>
      <c r="B85" s="847"/>
      <c r="C85" s="847"/>
      <c r="D85" s="847"/>
      <c r="E85" s="847"/>
      <c r="F85" s="847"/>
      <c r="G85" s="847"/>
      <c r="H85" s="547"/>
    </row>
    <row r="86" spans="1:8" s="68" customFormat="1" ht="30" customHeight="1">
      <c r="A86" s="83"/>
      <c r="B86" s="847"/>
      <c r="C86" s="847"/>
      <c r="D86" s="847"/>
      <c r="E86" s="847"/>
      <c r="F86" s="847"/>
      <c r="G86" s="847"/>
      <c r="H86" s="80"/>
    </row>
    <row r="87" spans="1:8" s="68" customFormat="1" ht="30" customHeight="1">
      <c r="A87" s="83"/>
      <c r="B87" s="847"/>
      <c r="C87" s="847"/>
      <c r="D87" s="847"/>
      <c r="E87" s="847"/>
      <c r="F87" s="847"/>
      <c r="G87" s="847"/>
      <c r="H87" s="80"/>
    </row>
    <row r="88" spans="1:8" s="68" customFormat="1" ht="30" customHeight="1">
      <c r="A88" s="83"/>
      <c r="B88" s="847"/>
      <c r="C88" s="847"/>
      <c r="D88" s="847"/>
      <c r="E88" s="847"/>
      <c r="F88" s="847"/>
      <c r="G88" s="847"/>
      <c r="H88" s="80"/>
    </row>
    <row r="89" spans="1:8" s="68" customFormat="1" ht="30" customHeight="1">
      <c r="A89" s="83"/>
      <c r="B89" s="81"/>
      <c r="C89" s="81"/>
      <c r="D89" s="81"/>
      <c r="E89" s="81"/>
      <c r="F89" s="81"/>
      <c r="G89" s="81"/>
      <c r="H89" s="80"/>
    </row>
    <row r="90" spans="1:8" s="70" customFormat="1" ht="30" customHeight="1">
      <c r="A90" s="787" t="s">
        <v>642</v>
      </c>
      <c r="B90" s="787"/>
      <c r="C90" s="787"/>
      <c r="D90" s="787"/>
      <c r="E90" s="787"/>
      <c r="F90" s="787"/>
      <c r="G90" s="787"/>
    </row>
    <row r="91" spans="1:8" s="70" customFormat="1" ht="54.95" customHeight="1">
      <c r="A91" s="71"/>
      <c r="B91" s="372" t="s">
        <v>643</v>
      </c>
      <c r="C91" s="372" t="s">
        <v>644</v>
      </c>
      <c r="D91" s="372" t="s">
        <v>645</v>
      </c>
      <c r="E91" s="372" t="s">
        <v>646</v>
      </c>
      <c r="F91" s="535" t="s">
        <v>602</v>
      </c>
      <c r="G91" s="73" t="s">
        <v>39</v>
      </c>
      <c r="H91" s="73" t="s">
        <v>67</v>
      </c>
    </row>
    <row r="92" spans="1:8" s="85" customFormat="1" ht="15.95" customHeight="1">
      <c r="A92" s="75" t="s">
        <v>68</v>
      </c>
      <c r="B92" s="536">
        <v>159</v>
      </c>
      <c r="C92" s="536">
        <v>53</v>
      </c>
      <c r="D92" s="536">
        <v>2</v>
      </c>
      <c r="E92" s="536">
        <v>1</v>
      </c>
      <c r="F92" s="536">
        <v>3</v>
      </c>
      <c r="G92" s="536">
        <v>218</v>
      </c>
      <c r="H92" s="794" t="e">
        <f>(#REF!+#REF!*2+#REF!*3+#REF!*4)/266</f>
        <v>#REF!</v>
      </c>
    </row>
    <row r="93" spans="1:8" s="68" customFormat="1" ht="15.95" customHeight="1">
      <c r="A93" s="75" t="s">
        <v>603</v>
      </c>
      <c r="B93" s="78">
        <f>B92/$G$6</f>
        <v>0.72935779816513757</v>
      </c>
      <c r="C93" s="78">
        <f>C92/$G$6</f>
        <v>0.24311926605504589</v>
      </c>
      <c r="D93" s="78">
        <f>D92/$G$6</f>
        <v>9.1743119266055051E-3</v>
      </c>
      <c r="E93" s="78">
        <f>E92/$G$6</f>
        <v>4.5871559633027525E-3</v>
      </c>
      <c r="F93" s="78">
        <f>F92/$G$6</f>
        <v>1.3761467889908258E-2</v>
      </c>
      <c r="G93" s="78">
        <f>SUM(B93:F93)</f>
        <v>0.99999999999999989</v>
      </c>
      <c r="H93" s="794"/>
    </row>
    <row r="94" spans="1:8" s="68" customFormat="1" ht="15.95" customHeight="1">
      <c r="A94" s="792"/>
      <c r="B94" s="79"/>
      <c r="C94" s="79"/>
      <c r="D94" s="79"/>
      <c r="E94" s="79"/>
      <c r="F94" s="79"/>
      <c r="G94" s="79"/>
      <c r="H94" s="80"/>
    </row>
    <row r="95" spans="1:8" s="68" customFormat="1" ht="15.95" customHeight="1">
      <c r="A95" s="792"/>
      <c r="B95" s="81"/>
      <c r="C95" s="81"/>
      <c r="D95" s="81"/>
      <c r="E95" s="81"/>
      <c r="F95" s="81"/>
      <c r="G95" s="82"/>
      <c r="H95" s="80"/>
    </row>
    <row r="96" spans="1:8" s="68" customFormat="1" ht="50.1" customHeight="1">
      <c r="A96" s="83"/>
      <c r="B96" s="845" t="s">
        <v>624</v>
      </c>
      <c r="C96" s="845"/>
      <c r="D96" s="845"/>
      <c r="E96" s="845"/>
      <c r="F96" s="845"/>
      <c r="G96" s="845"/>
      <c r="H96" s="80"/>
    </row>
    <row r="97" spans="1:8" s="68" customFormat="1" ht="30" customHeight="1">
      <c r="A97" s="83"/>
      <c r="B97" s="545"/>
      <c r="C97" s="373"/>
      <c r="D97" s="373"/>
      <c r="E97" s="373"/>
      <c r="F97" s="373"/>
      <c r="G97" s="373"/>
      <c r="H97" s="80"/>
    </row>
    <row r="98" spans="1:8" s="68" customFormat="1" ht="30" customHeight="1">
      <c r="A98" s="83"/>
      <c r="B98" s="81"/>
      <c r="C98" s="81"/>
      <c r="D98" s="81"/>
      <c r="E98" s="81"/>
      <c r="F98" s="81"/>
      <c r="G98" s="81"/>
      <c r="H98" s="80"/>
    </row>
    <row r="99" spans="1:8" s="70" customFormat="1" ht="30" customHeight="1">
      <c r="A99" s="787" t="s">
        <v>113</v>
      </c>
      <c r="B99" s="787"/>
      <c r="C99" s="787"/>
      <c r="D99" s="787"/>
      <c r="E99" s="787"/>
      <c r="F99" s="787"/>
      <c r="G99" s="787"/>
    </row>
    <row r="100" spans="1:8" s="70" customFormat="1" ht="54.95" customHeight="1">
      <c r="A100" s="71"/>
      <c r="B100" s="372" t="s">
        <v>114</v>
      </c>
      <c r="C100" s="372" t="s">
        <v>115</v>
      </c>
      <c r="D100" s="372" t="s">
        <v>647</v>
      </c>
      <c r="E100" s="90"/>
      <c r="F100" s="535" t="s">
        <v>602</v>
      </c>
      <c r="G100" s="73" t="s">
        <v>39</v>
      </c>
      <c r="H100" s="73" t="s">
        <v>67</v>
      </c>
    </row>
    <row r="101" spans="1:8" s="85" customFormat="1" ht="15.95" customHeight="1">
      <c r="A101" s="75" t="s">
        <v>68</v>
      </c>
      <c r="B101" s="536">
        <v>166</v>
      </c>
      <c r="C101" s="536">
        <v>35</v>
      </c>
      <c r="D101" s="536">
        <v>3</v>
      </c>
      <c r="E101" s="536"/>
      <c r="F101" s="536">
        <v>14</v>
      </c>
      <c r="G101" s="536">
        <v>218</v>
      </c>
      <c r="H101" s="794" t="e">
        <f>(#REF!+#REF!*2+#REF!*3+#REF!*4)/266</f>
        <v>#REF!</v>
      </c>
    </row>
    <row r="102" spans="1:8" s="68" customFormat="1" ht="15.95" customHeight="1">
      <c r="A102" s="75" t="s">
        <v>603</v>
      </c>
      <c r="B102" s="78">
        <f>B101/$G$6</f>
        <v>0.76146788990825687</v>
      </c>
      <c r="C102" s="78">
        <f>C101/$G$6</f>
        <v>0.16055045871559634</v>
      </c>
      <c r="D102" s="78">
        <f>D101/$G$6</f>
        <v>1.3761467889908258E-2</v>
      </c>
      <c r="E102" s="78"/>
      <c r="F102" s="78">
        <f>F101/$G$6</f>
        <v>6.4220183486238536E-2</v>
      </c>
      <c r="G102" s="78">
        <f>SUM(B102:F102)</f>
        <v>1</v>
      </c>
      <c r="H102" s="794"/>
    </row>
    <row r="103" spans="1:8" s="68" customFormat="1" ht="15.95" customHeight="1">
      <c r="A103" s="792"/>
      <c r="B103" s="848" t="s">
        <v>648</v>
      </c>
      <c r="C103" s="848"/>
      <c r="D103" s="848"/>
      <c r="E103" s="848"/>
      <c r="F103" s="848"/>
      <c r="G103" s="848"/>
      <c r="H103" s="548"/>
    </row>
    <row r="104" spans="1:8" s="68" customFormat="1" ht="15.95" customHeight="1">
      <c r="A104" s="792"/>
      <c r="B104" s="845"/>
      <c r="C104" s="845"/>
      <c r="D104" s="845"/>
      <c r="E104" s="845"/>
      <c r="F104" s="845"/>
      <c r="G104" s="845"/>
      <c r="H104" s="549"/>
    </row>
    <row r="105" spans="1:8" s="83" customFormat="1" ht="50.1" customHeight="1">
      <c r="A105" s="86"/>
      <c r="B105" s="845"/>
      <c r="C105" s="845"/>
      <c r="D105" s="845"/>
      <c r="E105" s="845"/>
      <c r="F105" s="845"/>
      <c r="G105" s="845"/>
      <c r="H105" s="549"/>
    </row>
    <row r="106" spans="1:8" s="83" customFormat="1" ht="50.1" customHeight="1">
      <c r="A106" s="86"/>
      <c r="B106" s="845"/>
      <c r="C106" s="845"/>
      <c r="D106" s="845"/>
      <c r="E106" s="845"/>
      <c r="F106" s="845"/>
      <c r="G106" s="845"/>
      <c r="H106" s="550"/>
    </row>
    <row r="107" spans="1:8" s="83" customFormat="1" ht="50.1" customHeight="1">
      <c r="A107" s="86"/>
      <c r="B107" s="845"/>
      <c r="C107" s="845"/>
      <c r="D107" s="845"/>
      <c r="E107" s="845"/>
      <c r="F107" s="845"/>
      <c r="G107" s="845"/>
      <c r="H107" s="550"/>
    </row>
    <row r="108" spans="1:8" s="83" customFormat="1" ht="50.1" customHeight="1">
      <c r="A108" s="86"/>
      <c r="B108" s="845"/>
      <c r="C108" s="845"/>
      <c r="D108" s="845"/>
      <c r="E108" s="845"/>
      <c r="F108" s="845"/>
      <c r="G108" s="845"/>
      <c r="H108" s="550"/>
    </row>
    <row r="109" spans="1:8" s="83" customFormat="1" ht="50.1" customHeight="1">
      <c r="A109" s="86"/>
      <c r="B109" s="845"/>
      <c r="C109" s="845"/>
      <c r="D109" s="845"/>
      <c r="E109" s="845"/>
      <c r="F109" s="845"/>
      <c r="G109" s="845"/>
      <c r="H109" s="550"/>
    </row>
    <row r="110" spans="1:8" s="68" customFormat="1" ht="30" customHeight="1">
      <c r="A110" s="83"/>
      <c r="B110" s="81"/>
      <c r="C110" s="81"/>
      <c r="D110" s="81"/>
      <c r="E110" s="81"/>
      <c r="F110" s="81"/>
      <c r="G110" s="81"/>
      <c r="H110" s="80"/>
    </row>
    <row r="111" spans="1:8" s="70" customFormat="1" ht="30" customHeight="1">
      <c r="A111" s="787" t="s">
        <v>118</v>
      </c>
      <c r="B111" s="787"/>
      <c r="C111" s="787"/>
      <c r="D111" s="787"/>
      <c r="E111" s="787"/>
      <c r="F111" s="787"/>
      <c r="G111" s="787"/>
    </row>
    <row r="112" spans="1:8" s="70" customFormat="1" ht="54.95" customHeight="1">
      <c r="A112" s="71"/>
      <c r="B112" s="372" t="s">
        <v>119</v>
      </c>
      <c r="C112" s="372" t="s">
        <v>649</v>
      </c>
      <c r="D112" s="372" t="s">
        <v>121</v>
      </c>
      <c r="E112" s="372" t="s">
        <v>618</v>
      </c>
      <c r="F112" s="535" t="s">
        <v>602</v>
      </c>
      <c r="G112" s="73" t="s">
        <v>39</v>
      </c>
      <c r="H112" s="73" t="s">
        <v>67</v>
      </c>
    </row>
    <row r="113" spans="1:23" s="85" customFormat="1" ht="15.95" customHeight="1">
      <c r="A113" s="75" t="s">
        <v>68</v>
      </c>
      <c r="B113" s="536">
        <v>161</v>
      </c>
      <c r="C113" s="536">
        <v>33</v>
      </c>
      <c r="D113" s="536">
        <v>6</v>
      </c>
      <c r="E113" s="536">
        <v>13</v>
      </c>
      <c r="F113" s="536">
        <v>5</v>
      </c>
      <c r="G113" s="536">
        <v>218</v>
      </c>
      <c r="H113" s="794"/>
    </row>
    <row r="114" spans="1:23" s="68" customFormat="1" ht="15.95" customHeight="1">
      <c r="A114" s="75" t="s">
        <v>603</v>
      </c>
      <c r="B114" s="78">
        <f>B113/$G$6</f>
        <v>0.73853211009174313</v>
      </c>
      <c r="C114" s="78">
        <f>C113/$G$6</f>
        <v>0.15137614678899083</v>
      </c>
      <c r="D114" s="78">
        <f>D113/$G$6</f>
        <v>2.7522935779816515E-2</v>
      </c>
      <c r="E114" s="78">
        <f>E113/$G$6</f>
        <v>5.9633027522935783E-2</v>
      </c>
      <c r="F114" s="78">
        <f>F113/$G$6</f>
        <v>2.2935779816513763E-2</v>
      </c>
      <c r="G114" s="78">
        <f>SUM(B114:F114)</f>
        <v>1</v>
      </c>
      <c r="H114" s="794"/>
      <c r="W114" s="97"/>
    </row>
    <row r="115" spans="1:23" s="68" customFormat="1" ht="15.95" customHeight="1">
      <c r="A115" s="792"/>
      <c r="B115" s="853" t="s">
        <v>650</v>
      </c>
      <c r="C115" s="854"/>
      <c r="D115" s="854"/>
      <c r="E115" s="854"/>
      <c r="F115" s="854"/>
      <c r="G115" s="854"/>
      <c r="H115" s="854"/>
      <c r="P115" s="97"/>
    </row>
    <row r="116" spans="1:23" s="68" customFormat="1" ht="15.95" customHeight="1">
      <c r="A116" s="792"/>
      <c r="B116" s="855"/>
      <c r="C116" s="855"/>
      <c r="D116" s="855"/>
      <c r="E116" s="855"/>
      <c r="F116" s="855"/>
      <c r="G116" s="855"/>
      <c r="H116" s="855"/>
    </row>
    <row r="117" spans="1:23" s="68" customFormat="1" ht="50.1" customHeight="1">
      <c r="A117" s="83"/>
      <c r="B117" s="855"/>
      <c r="C117" s="855"/>
      <c r="D117" s="855"/>
      <c r="E117" s="855"/>
      <c r="F117" s="855"/>
      <c r="G117" s="855"/>
      <c r="H117" s="855"/>
    </row>
    <row r="118" spans="1:23" s="68" customFormat="1" ht="50.1" customHeight="1">
      <c r="A118" s="83"/>
      <c r="B118" s="551"/>
      <c r="C118" s="551"/>
      <c r="D118" s="551"/>
      <c r="E118" s="551"/>
      <c r="F118" s="551"/>
      <c r="G118" s="551"/>
      <c r="H118" s="551"/>
    </row>
    <row r="119" spans="1:23" s="68" customFormat="1" ht="50.1" customHeight="1">
      <c r="A119" s="83"/>
      <c r="B119" s="551"/>
      <c r="C119" s="551"/>
      <c r="D119" s="551"/>
      <c r="E119" s="551"/>
      <c r="F119" s="551"/>
      <c r="G119" s="551"/>
      <c r="H119" s="551"/>
    </row>
    <row r="120" spans="1:23" s="68" customFormat="1" ht="30" customHeight="1">
      <c r="A120" s="83"/>
      <c r="B120" s="81"/>
      <c r="C120" s="81"/>
      <c r="D120" s="81"/>
      <c r="E120" s="81"/>
      <c r="F120" s="81"/>
      <c r="G120" s="81"/>
      <c r="H120" s="80"/>
    </row>
    <row r="121" spans="1:23" s="70" customFormat="1" ht="30" customHeight="1">
      <c r="A121" s="787" t="s">
        <v>651</v>
      </c>
      <c r="B121" s="787"/>
      <c r="C121" s="787"/>
      <c r="D121" s="787"/>
      <c r="E121" s="787"/>
      <c r="F121" s="787"/>
      <c r="G121" s="787"/>
    </row>
    <row r="122" spans="1:23" s="70" customFormat="1" ht="54.95" customHeight="1">
      <c r="A122" s="71"/>
      <c r="B122" s="372" t="s">
        <v>652</v>
      </c>
      <c r="C122" s="372" t="s">
        <v>653</v>
      </c>
      <c r="D122" s="372" t="s">
        <v>654</v>
      </c>
      <c r="E122" s="372" t="s">
        <v>655</v>
      </c>
      <c r="F122" s="535" t="s">
        <v>602</v>
      </c>
      <c r="G122" s="73" t="s">
        <v>39</v>
      </c>
      <c r="H122" s="73" t="s">
        <v>67</v>
      </c>
    </row>
    <row r="123" spans="1:23" s="85" customFormat="1" ht="15.95" customHeight="1">
      <c r="A123" s="75" t="s">
        <v>68</v>
      </c>
      <c r="B123" s="536">
        <v>133</v>
      </c>
      <c r="C123" s="536">
        <v>70</v>
      </c>
      <c r="D123" s="536">
        <v>8</v>
      </c>
      <c r="E123" s="536">
        <v>2</v>
      </c>
      <c r="F123" s="536">
        <v>5</v>
      </c>
      <c r="G123" s="536">
        <v>218</v>
      </c>
      <c r="H123" s="794"/>
    </row>
    <row r="124" spans="1:23" s="68" customFormat="1" ht="15.95" customHeight="1">
      <c r="A124" s="75" t="s">
        <v>603</v>
      </c>
      <c r="B124" s="78">
        <f>B123/$G$6</f>
        <v>0.61009174311926606</v>
      </c>
      <c r="C124" s="78">
        <f>C123/$G$6</f>
        <v>0.32110091743119268</v>
      </c>
      <c r="D124" s="78">
        <f>D123/$G$6</f>
        <v>3.669724770642202E-2</v>
      </c>
      <c r="E124" s="78">
        <f>E123/$G$6</f>
        <v>9.1743119266055051E-3</v>
      </c>
      <c r="F124" s="78">
        <f>F123/$G$6</f>
        <v>2.2935779816513763E-2</v>
      </c>
      <c r="G124" s="78">
        <f>SUM(B124:F124)</f>
        <v>1</v>
      </c>
      <c r="H124" s="794"/>
    </row>
    <row r="125" spans="1:23" s="68" customFormat="1" ht="15.95" customHeight="1">
      <c r="A125" s="792"/>
      <c r="B125" s="853" t="s">
        <v>656</v>
      </c>
      <c r="C125" s="854"/>
      <c r="D125" s="854"/>
      <c r="E125" s="854"/>
      <c r="F125" s="854"/>
      <c r="G125" s="854"/>
      <c r="H125" s="854"/>
    </row>
    <row r="126" spans="1:23" s="68" customFormat="1" ht="15.95" customHeight="1">
      <c r="A126" s="792"/>
      <c r="B126" s="855"/>
      <c r="C126" s="855"/>
      <c r="D126" s="855"/>
      <c r="E126" s="855"/>
      <c r="F126" s="855"/>
      <c r="G126" s="855"/>
      <c r="H126" s="855"/>
    </row>
    <row r="127" spans="1:23" s="83" customFormat="1" ht="50.1" customHeight="1">
      <c r="A127" s="86"/>
      <c r="B127" s="855"/>
      <c r="C127" s="855"/>
      <c r="D127" s="855"/>
      <c r="E127" s="855"/>
      <c r="F127" s="855"/>
      <c r="G127" s="855"/>
      <c r="H127" s="855"/>
    </row>
    <row r="128" spans="1:23" s="83" customFormat="1" ht="50.1" customHeight="1">
      <c r="A128" s="86"/>
      <c r="B128" s="551"/>
      <c r="C128" s="551"/>
      <c r="D128" s="551"/>
      <c r="E128" s="551"/>
      <c r="F128" s="551"/>
      <c r="G128" s="551"/>
      <c r="H128" s="551"/>
    </row>
    <row r="129" spans="1:13" s="83" customFormat="1" ht="30" customHeight="1">
      <c r="A129" s="98"/>
      <c r="B129" s="99"/>
      <c r="C129" s="99"/>
      <c r="D129" s="99"/>
      <c r="E129" s="99"/>
      <c r="F129" s="99"/>
      <c r="G129" s="99"/>
      <c r="H129" s="100"/>
      <c r="I129" s="101"/>
      <c r="J129" s="101"/>
      <c r="K129" s="101"/>
      <c r="L129" s="101"/>
      <c r="M129" s="101"/>
    </row>
    <row r="130" spans="1:13" s="83" customFormat="1" ht="13.5" customHeight="1">
      <c r="A130" s="86"/>
      <c r="B130" s="102"/>
      <c r="C130" s="103"/>
      <c r="D130" s="103"/>
      <c r="E130" s="103"/>
      <c r="F130" s="103"/>
      <c r="G130" s="103"/>
      <c r="H130" s="102"/>
      <c r="I130" s="101"/>
      <c r="J130" s="101"/>
      <c r="K130" s="101"/>
      <c r="L130" s="101"/>
      <c r="M130" s="101"/>
    </row>
    <row r="131" spans="1:13">
      <c r="C131" s="103"/>
      <c r="D131" s="103"/>
      <c r="E131" s="103"/>
      <c r="F131" s="103"/>
      <c r="G131" s="103"/>
      <c r="I131" s="101"/>
      <c r="J131" s="101"/>
      <c r="K131" s="101"/>
      <c r="L131" s="101"/>
      <c r="M131" s="101"/>
    </row>
    <row r="132" spans="1:13">
      <c r="C132" s="103"/>
      <c r="D132" s="103"/>
      <c r="E132" s="103"/>
      <c r="F132" s="103"/>
      <c r="G132" s="103"/>
      <c r="I132" s="101"/>
      <c r="J132" s="101"/>
      <c r="K132" s="101"/>
      <c r="L132" s="101"/>
      <c r="M132" s="101"/>
    </row>
  </sheetData>
  <mergeCells count="51">
    <mergeCell ref="A125:A126"/>
    <mergeCell ref="B125:H127"/>
    <mergeCell ref="A111:G111"/>
    <mergeCell ref="H113:H114"/>
    <mergeCell ref="A115:A116"/>
    <mergeCell ref="B115:H117"/>
    <mergeCell ref="A121:G121"/>
    <mergeCell ref="H123:H124"/>
    <mergeCell ref="A94:A95"/>
    <mergeCell ref="B96:G96"/>
    <mergeCell ref="A99:G99"/>
    <mergeCell ref="H101:H102"/>
    <mergeCell ref="A103:A104"/>
    <mergeCell ref="B103:G109"/>
    <mergeCell ref="H92:H93"/>
    <mergeCell ref="A58:A59"/>
    <mergeCell ref="B58:G62"/>
    <mergeCell ref="A65:G65"/>
    <mergeCell ref="H67:H68"/>
    <mergeCell ref="A69:A70"/>
    <mergeCell ref="B69:I77"/>
    <mergeCell ref="A79:G79"/>
    <mergeCell ref="H81:H82"/>
    <mergeCell ref="A83:A84"/>
    <mergeCell ref="B83:G88"/>
    <mergeCell ref="A90:G90"/>
    <mergeCell ref="H56:H57"/>
    <mergeCell ref="H26:H27"/>
    <mergeCell ref="A28:A29"/>
    <mergeCell ref="B28:G31"/>
    <mergeCell ref="A35:G35"/>
    <mergeCell ref="H37:H38"/>
    <mergeCell ref="A39:A40"/>
    <mergeCell ref="B39:H41"/>
    <mergeCell ref="A45:G45"/>
    <mergeCell ref="H47:H48"/>
    <mergeCell ref="A49:A50"/>
    <mergeCell ref="B51:H51"/>
    <mergeCell ref="A54:G54"/>
    <mergeCell ref="A24:G24"/>
    <mergeCell ref="A4:G4"/>
    <mergeCell ref="P5:AF5"/>
    <mergeCell ref="H6:H7"/>
    <mergeCell ref="P6:AF6"/>
    <mergeCell ref="A8:A9"/>
    <mergeCell ref="B9:G10"/>
    <mergeCell ref="A13:G13"/>
    <mergeCell ref="H15:H16"/>
    <mergeCell ref="P15:AG15"/>
    <mergeCell ref="A17:A18"/>
    <mergeCell ref="B17:G20"/>
  </mergeCells>
  <phoneticPr fontId="26"/>
  <pageMargins left="0.98425196850393704" right="0.19685039370078741" top="1.1811023622047245" bottom="0.39370078740157483" header="0.70866141732283472" footer="0.51181102362204722"/>
  <pageSetup paperSize="9" scale="72" firstPageNumber="7" orientation="portrait" useFirstPageNumber="1" r:id="rId1"/>
  <headerFooter alignWithMargins="0">
    <oddHeader>&amp;L&amp;"ＭＳ Ｐゴシック,太字"&amp;12平成２９年度　グループホーム
&amp;C&amp;"ＭＳ Ｐゴシック,太字"&amp;12家族アンケート集計結果&amp;"ＭＳ Ｐゴシック,標準"
&amp;R介護と福祉の調査機関おきなわ</oddHeader>
    <oddFooter>&amp;C&amp;P</oddFooter>
  </headerFooter>
  <rowBreaks count="3" manualBreakCount="3">
    <brk id="32" max="13" man="1"/>
    <brk id="63" max="13" man="1"/>
    <brk id="97"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9"/>
  <sheetViews>
    <sheetView tabSelected="1" view="pageBreakPreview" topLeftCell="A3" zoomScaleNormal="100" zoomScaleSheetLayoutView="100" workbookViewId="0">
      <selection activeCell="R14" sqref="R14"/>
    </sheetView>
  </sheetViews>
  <sheetFormatPr defaultRowHeight="17.25"/>
  <cols>
    <col min="1" max="1" width="5.25" style="656" customWidth="1"/>
    <col min="2" max="2" width="16.625" style="591" customWidth="1"/>
    <col min="3" max="3" width="17.625" style="592" customWidth="1"/>
    <col min="4" max="4" width="9.625" style="593" customWidth="1"/>
    <col min="5" max="5" width="7.625" style="594" customWidth="1"/>
    <col min="6" max="6" width="8.625" style="595" customWidth="1"/>
    <col min="7" max="7" width="9.625" style="595" customWidth="1"/>
    <col min="8" max="8" width="7.625" style="595" customWidth="1"/>
    <col min="9" max="9" width="8.625" style="594" customWidth="1"/>
    <col min="10" max="256" width="9" style="656"/>
    <col min="257" max="257" width="5.25" style="656" customWidth="1"/>
    <col min="258" max="258" width="16.625" style="656" customWidth="1"/>
    <col min="259" max="259" width="17.625" style="656" customWidth="1"/>
    <col min="260" max="260" width="9.625" style="656" customWidth="1"/>
    <col min="261" max="261" width="7.625" style="656" customWidth="1"/>
    <col min="262" max="262" width="8.625" style="656" customWidth="1"/>
    <col min="263" max="263" width="9.625" style="656" customWidth="1"/>
    <col min="264" max="264" width="7.625" style="656" customWidth="1"/>
    <col min="265" max="265" width="8.625" style="656" customWidth="1"/>
    <col min="266" max="512" width="9" style="656"/>
    <col min="513" max="513" width="5.25" style="656" customWidth="1"/>
    <col min="514" max="514" width="16.625" style="656" customWidth="1"/>
    <col min="515" max="515" width="17.625" style="656" customWidth="1"/>
    <col min="516" max="516" width="9.625" style="656" customWidth="1"/>
    <col min="517" max="517" width="7.625" style="656" customWidth="1"/>
    <col min="518" max="518" width="8.625" style="656" customWidth="1"/>
    <col min="519" max="519" width="9.625" style="656" customWidth="1"/>
    <col min="520" max="520" width="7.625" style="656" customWidth="1"/>
    <col min="521" max="521" width="8.625" style="656" customWidth="1"/>
    <col min="522" max="768" width="9" style="656"/>
    <col min="769" max="769" width="5.25" style="656" customWidth="1"/>
    <col min="770" max="770" width="16.625" style="656" customWidth="1"/>
    <col min="771" max="771" width="17.625" style="656" customWidth="1"/>
    <col min="772" max="772" width="9.625" style="656" customWidth="1"/>
    <col min="773" max="773" width="7.625" style="656" customWidth="1"/>
    <col min="774" max="774" width="8.625" style="656" customWidth="1"/>
    <col min="775" max="775" width="9.625" style="656" customWidth="1"/>
    <col min="776" max="776" width="7.625" style="656" customWidth="1"/>
    <col min="777" max="777" width="8.625" style="656" customWidth="1"/>
    <col min="778" max="1024" width="9" style="656"/>
    <col min="1025" max="1025" width="5.25" style="656" customWidth="1"/>
    <col min="1026" max="1026" width="16.625" style="656" customWidth="1"/>
    <col min="1027" max="1027" width="17.625" style="656" customWidth="1"/>
    <col min="1028" max="1028" width="9.625" style="656" customWidth="1"/>
    <col min="1029" max="1029" width="7.625" style="656" customWidth="1"/>
    <col min="1030" max="1030" width="8.625" style="656" customWidth="1"/>
    <col min="1031" max="1031" width="9.625" style="656" customWidth="1"/>
    <col min="1032" max="1032" width="7.625" style="656" customWidth="1"/>
    <col min="1033" max="1033" width="8.625" style="656" customWidth="1"/>
    <col min="1034" max="1280" width="9" style="656"/>
    <col min="1281" max="1281" width="5.25" style="656" customWidth="1"/>
    <col min="1282" max="1282" width="16.625" style="656" customWidth="1"/>
    <col min="1283" max="1283" width="17.625" style="656" customWidth="1"/>
    <col min="1284" max="1284" width="9.625" style="656" customWidth="1"/>
    <col min="1285" max="1285" width="7.625" style="656" customWidth="1"/>
    <col min="1286" max="1286" width="8.625" style="656" customWidth="1"/>
    <col min="1287" max="1287" width="9.625" style="656" customWidth="1"/>
    <col min="1288" max="1288" width="7.625" style="656" customWidth="1"/>
    <col min="1289" max="1289" width="8.625" style="656" customWidth="1"/>
    <col min="1290" max="1536" width="9" style="656"/>
    <col min="1537" max="1537" width="5.25" style="656" customWidth="1"/>
    <col min="1538" max="1538" width="16.625" style="656" customWidth="1"/>
    <col min="1539" max="1539" width="17.625" style="656" customWidth="1"/>
    <col min="1540" max="1540" width="9.625" style="656" customWidth="1"/>
    <col min="1541" max="1541" width="7.625" style="656" customWidth="1"/>
    <col min="1542" max="1542" width="8.625" style="656" customWidth="1"/>
    <col min="1543" max="1543" width="9.625" style="656" customWidth="1"/>
    <col min="1544" max="1544" width="7.625" style="656" customWidth="1"/>
    <col min="1545" max="1545" width="8.625" style="656" customWidth="1"/>
    <col min="1546" max="1792" width="9" style="656"/>
    <col min="1793" max="1793" width="5.25" style="656" customWidth="1"/>
    <col min="1794" max="1794" width="16.625" style="656" customWidth="1"/>
    <col min="1795" max="1795" width="17.625" style="656" customWidth="1"/>
    <col min="1796" max="1796" width="9.625" style="656" customWidth="1"/>
    <col min="1797" max="1797" width="7.625" style="656" customWidth="1"/>
    <col min="1798" max="1798" width="8.625" style="656" customWidth="1"/>
    <col min="1799" max="1799" width="9.625" style="656" customWidth="1"/>
    <col min="1800" max="1800" width="7.625" style="656" customWidth="1"/>
    <col min="1801" max="1801" width="8.625" style="656" customWidth="1"/>
    <col min="1802" max="2048" width="9" style="656"/>
    <col min="2049" max="2049" width="5.25" style="656" customWidth="1"/>
    <col min="2050" max="2050" width="16.625" style="656" customWidth="1"/>
    <col min="2051" max="2051" width="17.625" style="656" customWidth="1"/>
    <col min="2052" max="2052" width="9.625" style="656" customWidth="1"/>
    <col min="2053" max="2053" width="7.625" style="656" customWidth="1"/>
    <col min="2054" max="2054" width="8.625" style="656" customWidth="1"/>
    <col min="2055" max="2055" width="9.625" style="656" customWidth="1"/>
    <col min="2056" max="2056" width="7.625" style="656" customWidth="1"/>
    <col min="2057" max="2057" width="8.625" style="656" customWidth="1"/>
    <col min="2058" max="2304" width="9" style="656"/>
    <col min="2305" max="2305" width="5.25" style="656" customWidth="1"/>
    <col min="2306" max="2306" width="16.625" style="656" customWidth="1"/>
    <col min="2307" max="2307" width="17.625" style="656" customWidth="1"/>
    <col min="2308" max="2308" width="9.625" style="656" customWidth="1"/>
    <col min="2309" max="2309" width="7.625" style="656" customWidth="1"/>
    <col min="2310" max="2310" width="8.625" style="656" customWidth="1"/>
    <col min="2311" max="2311" width="9.625" style="656" customWidth="1"/>
    <col min="2312" max="2312" width="7.625" style="656" customWidth="1"/>
    <col min="2313" max="2313" width="8.625" style="656" customWidth="1"/>
    <col min="2314" max="2560" width="9" style="656"/>
    <col min="2561" max="2561" width="5.25" style="656" customWidth="1"/>
    <col min="2562" max="2562" width="16.625" style="656" customWidth="1"/>
    <col min="2563" max="2563" width="17.625" style="656" customWidth="1"/>
    <col min="2564" max="2564" width="9.625" style="656" customWidth="1"/>
    <col min="2565" max="2565" width="7.625" style="656" customWidth="1"/>
    <col min="2566" max="2566" width="8.625" style="656" customWidth="1"/>
    <col min="2567" max="2567" width="9.625" style="656" customWidth="1"/>
    <col min="2568" max="2568" width="7.625" style="656" customWidth="1"/>
    <col min="2569" max="2569" width="8.625" style="656" customWidth="1"/>
    <col min="2570" max="2816" width="9" style="656"/>
    <col min="2817" max="2817" width="5.25" style="656" customWidth="1"/>
    <col min="2818" max="2818" width="16.625" style="656" customWidth="1"/>
    <col min="2819" max="2819" width="17.625" style="656" customWidth="1"/>
    <col min="2820" max="2820" width="9.625" style="656" customWidth="1"/>
    <col min="2821" max="2821" width="7.625" style="656" customWidth="1"/>
    <col min="2822" max="2822" width="8.625" style="656" customWidth="1"/>
    <col min="2823" max="2823" width="9.625" style="656" customWidth="1"/>
    <col min="2824" max="2824" width="7.625" style="656" customWidth="1"/>
    <col min="2825" max="2825" width="8.625" style="656" customWidth="1"/>
    <col min="2826" max="3072" width="9" style="656"/>
    <col min="3073" max="3073" width="5.25" style="656" customWidth="1"/>
    <col min="3074" max="3074" width="16.625" style="656" customWidth="1"/>
    <col min="3075" max="3075" width="17.625" style="656" customWidth="1"/>
    <col min="3076" max="3076" width="9.625" style="656" customWidth="1"/>
    <col min="3077" max="3077" width="7.625" style="656" customWidth="1"/>
    <col min="3078" max="3078" width="8.625" style="656" customWidth="1"/>
    <col min="3079" max="3079" width="9.625" style="656" customWidth="1"/>
    <col min="3080" max="3080" width="7.625" style="656" customWidth="1"/>
    <col min="3081" max="3081" width="8.625" style="656" customWidth="1"/>
    <col min="3082" max="3328" width="9" style="656"/>
    <col min="3329" max="3329" width="5.25" style="656" customWidth="1"/>
    <col min="3330" max="3330" width="16.625" style="656" customWidth="1"/>
    <col min="3331" max="3331" width="17.625" style="656" customWidth="1"/>
    <col min="3332" max="3332" width="9.625" style="656" customWidth="1"/>
    <col min="3333" max="3333" width="7.625" style="656" customWidth="1"/>
    <col min="3334" max="3334" width="8.625" style="656" customWidth="1"/>
    <col min="3335" max="3335" width="9.625" style="656" customWidth="1"/>
    <col min="3336" max="3336" width="7.625" style="656" customWidth="1"/>
    <col min="3337" max="3337" width="8.625" style="656" customWidth="1"/>
    <col min="3338" max="3584" width="9" style="656"/>
    <col min="3585" max="3585" width="5.25" style="656" customWidth="1"/>
    <col min="3586" max="3586" width="16.625" style="656" customWidth="1"/>
    <col min="3587" max="3587" width="17.625" style="656" customWidth="1"/>
    <col min="3588" max="3588" width="9.625" style="656" customWidth="1"/>
    <col min="3589" max="3589" width="7.625" style="656" customWidth="1"/>
    <col min="3590" max="3590" width="8.625" style="656" customWidth="1"/>
    <col min="3591" max="3591" width="9.625" style="656" customWidth="1"/>
    <col min="3592" max="3592" width="7.625" style="656" customWidth="1"/>
    <col min="3593" max="3593" width="8.625" style="656" customWidth="1"/>
    <col min="3594" max="3840" width="9" style="656"/>
    <col min="3841" max="3841" width="5.25" style="656" customWidth="1"/>
    <col min="3842" max="3842" width="16.625" style="656" customWidth="1"/>
    <col min="3843" max="3843" width="17.625" style="656" customWidth="1"/>
    <col min="3844" max="3844" width="9.625" style="656" customWidth="1"/>
    <col min="3845" max="3845" width="7.625" style="656" customWidth="1"/>
    <col min="3846" max="3846" width="8.625" style="656" customWidth="1"/>
    <col min="3847" max="3847" width="9.625" style="656" customWidth="1"/>
    <col min="3848" max="3848" width="7.625" style="656" customWidth="1"/>
    <col min="3849" max="3849" width="8.625" style="656" customWidth="1"/>
    <col min="3850" max="4096" width="9" style="656"/>
    <col min="4097" max="4097" width="5.25" style="656" customWidth="1"/>
    <col min="4098" max="4098" width="16.625" style="656" customWidth="1"/>
    <col min="4099" max="4099" width="17.625" style="656" customWidth="1"/>
    <col min="4100" max="4100" width="9.625" style="656" customWidth="1"/>
    <col min="4101" max="4101" width="7.625" style="656" customWidth="1"/>
    <col min="4102" max="4102" width="8.625" style="656" customWidth="1"/>
    <col min="4103" max="4103" width="9.625" style="656" customWidth="1"/>
    <col min="4104" max="4104" width="7.625" style="656" customWidth="1"/>
    <col min="4105" max="4105" width="8.625" style="656" customWidth="1"/>
    <col min="4106" max="4352" width="9" style="656"/>
    <col min="4353" max="4353" width="5.25" style="656" customWidth="1"/>
    <col min="4354" max="4354" width="16.625" style="656" customWidth="1"/>
    <col min="4355" max="4355" width="17.625" style="656" customWidth="1"/>
    <col min="4356" max="4356" width="9.625" style="656" customWidth="1"/>
    <col min="4357" max="4357" width="7.625" style="656" customWidth="1"/>
    <col min="4358" max="4358" width="8.625" style="656" customWidth="1"/>
    <col min="4359" max="4359" width="9.625" style="656" customWidth="1"/>
    <col min="4360" max="4360" width="7.625" style="656" customWidth="1"/>
    <col min="4361" max="4361" width="8.625" style="656" customWidth="1"/>
    <col min="4362" max="4608" width="9" style="656"/>
    <col min="4609" max="4609" width="5.25" style="656" customWidth="1"/>
    <col min="4610" max="4610" width="16.625" style="656" customWidth="1"/>
    <col min="4611" max="4611" width="17.625" style="656" customWidth="1"/>
    <col min="4612" max="4612" width="9.625" style="656" customWidth="1"/>
    <col min="4613" max="4613" width="7.625" style="656" customWidth="1"/>
    <col min="4614" max="4614" width="8.625" style="656" customWidth="1"/>
    <col min="4615" max="4615" width="9.625" style="656" customWidth="1"/>
    <col min="4616" max="4616" width="7.625" style="656" customWidth="1"/>
    <col min="4617" max="4617" width="8.625" style="656" customWidth="1"/>
    <col min="4618" max="4864" width="9" style="656"/>
    <col min="4865" max="4865" width="5.25" style="656" customWidth="1"/>
    <col min="4866" max="4866" width="16.625" style="656" customWidth="1"/>
    <col min="4867" max="4867" width="17.625" style="656" customWidth="1"/>
    <col min="4868" max="4868" width="9.625" style="656" customWidth="1"/>
    <col min="4869" max="4869" width="7.625" style="656" customWidth="1"/>
    <col min="4870" max="4870" width="8.625" style="656" customWidth="1"/>
    <col min="4871" max="4871" width="9.625" style="656" customWidth="1"/>
    <col min="4872" max="4872" width="7.625" style="656" customWidth="1"/>
    <col min="4873" max="4873" width="8.625" style="656" customWidth="1"/>
    <col min="4874" max="5120" width="9" style="656"/>
    <col min="5121" max="5121" width="5.25" style="656" customWidth="1"/>
    <col min="5122" max="5122" width="16.625" style="656" customWidth="1"/>
    <col min="5123" max="5123" width="17.625" style="656" customWidth="1"/>
    <col min="5124" max="5124" width="9.625" style="656" customWidth="1"/>
    <col min="5125" max="5125" width="7.625" style="656" customWidth="1"/>
    <col min="5126" max="5126" width="8.625" style="656" customWidth="1"/>
    <col min="5127" max="5127" width="9.625" style="656" customWidth="1"/>
    <col min="5128" max="5128" width="7.625" style="656" customWidth="1"/>
    <col min="5129" max="5129" width="8.625" style="656" customWidth="1"/>
    <col min="5130" max="5376" width="9" style="656"/>
    <col min="5377" max="5377" width="5.25" style="656" customWidth="1"/>
    <col min="5378" max="5378" width="16.625" style="656" customWidth="1"/>
    <col min="5379" max="5379" width="17.625" style="656" customWidth="1"/>
    <col min="5380" max="5380" width="9.625" style="656" customWidth="1"/>
    <col min="5381" max="5381" width="7.625" style="656" customWidth="1"/>
    <col min="5382" max="5382" width="8.625" style="656" customWidth="1"/>
    <col min="5383" max="5383" width="9.625" style="656" customWidth="1"/>
    <col min="5384" max="5384" width="7.625" style="656" customWidth="1"/>
    <col min="5385" max="5385" width="8.625" style="656" customWidth="1"/>
    <col min="5386" max="5632" width="9" style="656"/>
    <col min="5633" max="5633" width="5.25" style="656" customWidth="1"/>
    <col min="5634" max="5634" width="16.625" style="656" customWidth="1"/>
    <col min="5635" max="5635" width="17.625" style="656" customWidth="1"/>
    <col min="5636" max="5636" width="9.625" style="656" customWidth="1"/>
    <col min="5637" max="5637" width="7.625" style="656" customWidth="1"/>
    <col min="5638" max="5638" width="8.625" style="656" customWidth="1"/>
    <col min="5639" max="5639" width="9.625" style="656" customWidth="1"/>
    <col min="5640" max="5640" width="7.625" style="656" customWidth="1"/>
    <col min="5641" max="5641" width="8.625" style="656" customWidth="1"/>
    <col min="5642" max="5888" width="9" style="656"/>
    <col min="5889" max="5889" width="5.25" style="656" customWidth="1"/>
    <col min="5890" max="5890" width="16.625" style="656" customWidth="1"/>
    <col min="5891" max="5891" width="17.625" style="656" customWidth="1"/>
    <col min="5892" max="5892" width="9.625" style="656" customWidth="1"/>
    <col min="5893" max="5893" width="7.625" style="656" customWidth="1"/>
    <col min="5894" max="5894" width="8.625" style="656" customWidth="1"/>
    <col min="5895" max="5895" width="9.625" style="656" customWidth="1"/>
    <col min="5896" max="5896" width="7.625" style="656" customWidth="1"/>
    <col min="5897" max="5897" width="8.625" style="656" customWidth="1"/>
    <col min="5898" max="6144" width="9" style="656"/>
    <col min="6145" max="6145" width="5.25" style="656" customWidth="1"/>
    <col min="6146" max="6146" width="16.625" style="656" customWidth="1"/>
    <col min="6147" max="6147" width="17.625" style="656" customWidth="1"/>
    <col min="6148" max="6148" width="9.625" style="656" customWidth="1"/>
    <col min="6149" max="6149" width="7.625" style="656" customWidth="1"/>
    <col min="6150" max="6150" width="8.625" style="656" customWidth="1"/>
    <col min="6151" max="6151" width="9.625" style="656" customWidth="1"/>
    <col min="6152" max="6152" width="7.625" style="656" customWidth="1"/>
    <col min="6153" max="6153" width="8.625" style="656" customWidth="1"/>
    <col min="6154" max="6400" width="9" style="656"/>
    <col min="6401" max="6401" width="5.25" style="656" customWidth="1"/>
    <col min="6402" max="6402" width="16.625" style="656" customWidth="1"/>
    <col min="6403" max="6403" width="17.625" style="656" customWidth="1"/>
    <col min="6404" max="6404" width="9.625" style="656" customWidth="1"/>
    <col min="6405" max="6405" width="7.625" style="656" customWidth="1"/>
    <col min="6406" max="6406" width="8.625" style="656" customWidth="1"/>
    <col min="6407" max="6407" width="9.625" style="656" customWidth="1"/>
    <col min="6408" max="6408" width="7.625" style="656" customWidth="1"/>
    <col min="6409" max="6409" width="8.625" style="656" customWidth="1"/>
    <col min="6410" max="6656" width="9" style="656"/>
    <col min="6657" max="6657" width="5.25" style="656" customWidth="1"/>
    <col min="6658" max="6658" width="16.625" style="656" customWidth="1"/>
    <col min="6659" max="6659" width="17.625" style="656" customWidth="1"/>
    <col min="6660" max="6660" width="9.625" style="656" customWidth="1"/>
    <col min="6661" max="6661" width="7.625" style="656" customWidth="1"/>
    <col min="6662" max="6662" width="8.625" style="656" customWidth="1"/>
    <col min="6663" max="6663" width="9.625" style="656" customWidth="1"/>
    <col min="6664" max="6664" width="7.625" style="656" customWidth="1"/>
    <col min="6665" max="6665" width="8.625" style="656" customWidth="1"/>
    <col min="6666" max="6912" width="9" style="656"/>
    <col min="6913" max="6913" width="5.25" style="656" customWidth="1"/>
    <col min="6914" max="6914" width="16.625" style="656" customWidth="1"/>
    <col min="6915" max="6915" width="17.625" style="656" customWidth="1"/>
    <col min="6916" max="6916" width="9.625" style="656" customWidth="1"/>
    <col min="6917" max="6917" width="7.625" style="656" customWidth="1"/>
    <col min="6918" max="6918" width="8.625" style="656" customWidth="1"/>
    <col min="6919" max="6919" width="9.625" style="656" customWidth="1"/>
    <col min="6920" max="6920" width="7.625" style="656" customWidth="1"/>
    <col min="6921" max="6921" width="8.625" style="656" customWidth="1"/>
    <col min="6922" max="7168" width="9" style="656"/>
    <col min="7169" max="7169" width="5.25" style="656" customWidth="1"/>
    <col min="7170" max="7170" width="16.625" style="656" customWidth="1"/>
    <col min="7171" max="7171" width="17.625" style="656" customWidth="1"/>
    <col min="7172" max="7172" width="9.625" style="656" customWidth="1"/>
    <col min="7173" max="7173" width="7.625" style="656" customWidth="1"/>
    <col min="7174" max="7174" width="8.625" style="656" customWidth="1"/>
    <col min="7175" max="7175" width="9.625" style="656" customWidth="1"/>
    <col min="7176" max="7176" width="7.625" style="656" customWidth="1"/>
    <col min="7177" max="7177" width="8.625" style="656" customWidth="1"/>
    <col min="7178" max="7424" width="9" style="656"/>
    <col min="7425" max="7425" width="5.25" style="656" customWidth="1"/>
    <col min="7426" max="7426" width="16.625" style="656" customWidth="1"/>
    <col min="7427" max="7427" width="17.625" style="656" customWidth="1"/>
    <col min="7428" max="7428" width="9.625" style="656" customWidth="1"/>
    <col min="7429" max="7429" width="7.625" style="656" customWidth="1"/>
    <col min="7430" max="7430" width="8.625" style="656" customWidth="1"/>
    <col min="7431" max="7431" width="9.625" style="656" customWidth="1"/>
    <col min="7432" max="7432" width="7.625" style="656" customWidth="1"/>
    <col min="7433" max="7433" width="8.625" style="656" customWidth="1"/>
    <col min="7434" max="7680" width="9" style="656"/>
    <col min="7681" max="7681" width="5.25" style="656" customWidth="1"/>
    <col min="7682" max="7682" width="16.625" style="656" customWidth="1"/>
    <col min="7683" max="7683" width="17.625" style="656" customWidth="1"/>
    <col min="7684" max="7684" width="9.625" style="656" customWidth="1"/>
    <col min="7685" max="7685" width="7.625" style="656" customWidth="1"/>
    <col min="7686" max="7686" width="8.625" style="656" customWidth="1"/>
    <col min="7687" max="7687" width="9.625" style="656" customWidth="1"/>
    <col min="7688" max="7688" width="7.625" style="656" customWidth="1"/>
    <col min="7689" max="7689" width="8.625" style="656" customWidth="1"/>
    <col min="7690" max="7936" width="9" style="656"/>
    <col min="7937" max="7937" width="5.25" style="656" customWidth="1"/>
    <col min="7938" max="7938" width="16.625" style="656" customWidth="1"/>
    <col min="7939" max="7939" width="17.625" style="656" customWidth="1"/>
    <col min="7940" max="7940" width="9.625" style="656" customWidth="1"/>
    <col min="7941" max="7941" width="7.625" style="656" customWidth="1"/>
    <col min="7942" max="7942" width="8.625" style="656" customWidth="1"/>
    <col min="7943" max="7943" width="9.625" style="656" customWidth="1"/>
    <col min="7944" max="7944" width="7.625" style="656" customWidth="1"/>
    <col min="7945" max="7945" width="8.625" style="656" customWidth="1"/>
    <col min="7946" max="8192" width="9" style="656"/>
    <col min="8193" max="8193" width="5.25" style="656" customWidth="1"/>
    <col min="8194" max="8194" width="16.625" style="656" customWidth="1"/>
    <col min="8195" max="8195" width="17.625" style="656" customWidth="1"/>
    <col min="8196" max="8196" width="9.625" style="656" customWidth="1"/>
    <col min="8197" max="8197" width="7.625" style="656" customWidth="1"/>
    <col min="8198" max="8198" width="8.625" style="656" customWidth="1"/>
    <col min="8199" max="8199" width="9.625" style="656" customWidth="1"/>
    <col min="8200" max="8200" width="7.625" style="656" customWidth="1"/>
    <col min="8201" max="8201" width="8.625" style="656" customWidth="1"/>
    <col min="8202" max="8448" width="9" style="656"/>
    <col min="8449" max="8449" width="5.25" style="656" customWidth="1"/>
    <col min="8450" max="8450" width="16.625" style="656" customWidth="1"/>
    <col min="8451" max="8451" width="17.625" style="656" customWidth="1"/>
    <col min="8452" max="8452" width="9.625" style="656" customWidth="1"/>
    <col min="8453" max="8453" width="7.625" style="656" customWidth="1"/>
    <col min="8454" max="8454" width="8.625" style="656" customWidth="1"/>
    <col min="8455" max="8455" width="9.625" style="656" customWidth="1"/>
    <col min="8456" max="8456" width="7.625" style="656" customWidth="1"/>
    <col min="8457" max="8457" width="8.625" style="656" customWidth="1"/>
    <col min="8458" max="8704" width="9" style="656"/>
    <col min="8705" max="8705" width="5.25" style="656" customWidth="1"/>
    <col min="8706" max="8706" width="16.625" style="656" customWidth="1"/>
    <col min="8707" max="8707" width="17.625" style="656" customWidth="1"/>
    <col min="8708" max="8708" width="9.625" style="656" customWidth="1"/>
    <col min="8709" max="8709" width="7.625" style="656" customWidth="1"/>
    <col min="8710" max="8710" width="8.625" style="656" customWidth="1"/>
    <col min="8711" max="8711" width="9.625" style="656" customWidth="1"/>
    <col min="8712" max="8712" width="7.625" style="656" customWidth="1"/>
    <col min="8713" max="8713" width="8.625" style="656" customWidth="1"/>
    <col min="8714" max="8960" width="9" style="656"/>
    <col min="8961" max="8961" width="5.25" style="656" customWidth="1"/>
    <col min="8962" max="8962" width="16.625" style="656" customWidth="1"/>
    <col min="8963" max="8963" width="17.625" style="656" customWidth="1"/>
    <col min="8964" max="8964" width="9.625" style="656" customWidth="1"/>
    <col min="8965" max="8965" width="7.625" style="656" customWidth="1"/>
    <col min="8966" max="8966" width="8.625" style="656" customWidth="1"/>
    <col min="8967" max="8967" width="9.625" style="656" customWidth="1"/>
    <col min="8968" max="8968" width="7.625" style="656" customWidth="1"/>
    <col min="8969" max="8969" width="8.625" style="656" customWidth="1"/>
    <col min="8970" max="9216" width="9" style="656"/>
    <col min="9217" max="9217" width="5.25" style="656" customWidth="1"/>
    <col min="9218" max="9218" width="16.625" style="656" customWidth="1"/>
    <col min="9219" max="9219" width="17.625" style="656" customWidth="1"/>
    <col min="9220" max="9220" width="9.625" style="656" customWidth="1"/>
    <col min="9221" max="9221" width="7.625" style="656" customWidth="1"/>
    <col min="9222" max="9222" width="8.625" style="656" customWidth="1"/>
    <col min="9223" max="9223" width="9.625" style="656" customWidth="1"/>
    <col min="9224" max="9224" width="7.625" style="656" customWidth="1"/>
    <col min="9225" max="9225" width="8.625" style="656" customWidth="1"/>
    <col min="9226" max="9472" width="9" style="656"/>
    <col min="9473" max="9473" width="5.25" style="656" customWidth="1"/>
    <col min="9474" max="9474" width="16.625" style="656" customWidth="1"/>
    <col min="9475" max="9475" width="17.625" style="656" customWidth="1"/>
    <col min="9476" max="9476" width="9.625" style="656" customWidth="1"/>
    <col min="9477" max="9477" width="7.625" style="656" customWidth="1"/>
    <col min="9478" max="9478" width="8.625" style="656" customWidth="1"/>
    <col min="9479" max="9479" width="9.625" style="656" customWidth="1"/>
    <col min="9480" max="9480" width="7.625" style="656" customWidth="1"/>
    <col min="9481" max="9481" width="8.625" style="656" customWidth="1"/>
    <col min="9482" max="9728" width="9" style="656"/>
    <col min="9729" max="9729" width="5.25" style="656" customWidth="1"/>
    <col min="9730" max="9730" width="16.625" style="656" customWidth="1"/>
    <col min="9731" max="9731" width="17.625" style="656" customWidth="1"/>
    <col min="9732" max="9732" width="9.625" style="656" customWidth="1"/>
    <col min="9733" max="9733" width="7.625" style="656" customWidth="1"/>
    <col min="9734" max="9734" width="8.625" style="656" customWidth="1"/>
    <col min="9735" max="9735" width="9.625" style="656" customWidth="1"/>
    <col min="9736" max="9736" width="7.625" style="656" customWidth="1"/>
    <col min="9737" max="9737" width="8.625" style="656" customWidth="1"/>
    <col min="9738" max="9984" width="9" style="656"/>
    <col min="9985" max="9985" width="5.25" style="656" customWidth="1"/>
    <col min="9986" max="9986" width="16.625" style="656" customWidth="1"/>
    <col min="9987" max="9987" width="17.625" style="656" customWidth="1"/>
    <col min="9988" max="9988" width="9.625" style="656" customWidth="1"/>
    <col min="9989" max="9989" width="7.625" style="656" customWidth="1"/>
    <col min="9990" max="9990" width="8.625" style="656" customWidth="1"/>
    <col min="9991" max="9991" width="9.625" style="656" customWidth="1"/>
    <col min="9992" max="9992" width="7.625" style="656" customWidth="1"/>
    <col min="9993" max="9993" width="8.625" style="656" customWidth="1"/>
    <col min="9994" max="10240" width="9" style="656"/>
    <col min="10241" max="10241" width="5.25" style="656" customWidth="1"/>
    <col min="10242" max="10242" width="16.625" style="656" customWidth="1"/>
    <col min="10243" max="10243" width="17.625" style="656" customWidth="1"/>
    <col min="10244" max="10244" width="9.625" style="656" customWidth="1"/>
    <col min="10245" max="10245" width="7.625" style="656" customWidth="1"/>
    <col min="10246" max="10246" width="8.625" style="656" customWidth="1"/>
    <col min="10247" max="10247" width="9.625" style="656" customWidth="1"/>
    <col min="10248" max="10248" width="7.625" style="656" customWidth="1"/>
    <col min="10249" max="10249" width="8.625" style="656" customWidth="1"/>
    <col min="10250" max="10496" width="9" style="656"/>
    <col min="10497" max="10497" width="5.25" style="656" customWidth="1"/>
    <col min="10498" max="10498" width="16.625" style="656" customWidth="1"/>
    <col min="10499" max="10499" width="17.625" style="656" customWidth="1"/>
    <col min="10500" max="10500" width="9.625" style="656" customWidth="1"/>
    <col min="10501" max="10501" width="7.625" style="656" customWidth="1"/>
    <col min="10502" max="10502" width="8.625" style="656" customWidth="1"/>
    <col min="10503" max="10503" width="9.625" style="656" customWidth="1"/>
    <col min="10504" max="10504" width="7.625" style="656" customWidth="1"/>
    <col min="10505" max="10505" width="8.625" style="656" customWidth="1"/>
    <col min="10506" max="10752" width="9" style="656"/>
    <col min="10753" max="10753" width="5.25" style="656" customWidth="1"/>
    <col min="10754" max="10754" width="16.625" style="656" customWidth="1"/>
    <col min="10755" max="10755" width="17.625" style="656" customWidth="1"/>
    <col min="10756" max="10756" width="9.625" style="656" customWidth="1"/>
    <col min="10757" max="10757" width="7.625" style="656" customWidth="1"/>
    <col min="10758" max="10758" width="8.625" style="656" customWidth="1"/>
    <col min="10759" max="10759" width="9.625" style="656" customWidth="1"/>
    <col min="10760" max="10760" width="7.625" style="656" customWidth="1"/>
    <col min="10761" max="10761" width="8.625" style="656" customWidth="1"/>
    <col min="10762" max="11008" width="9" style="656"/>
    <col min="11009" max="11009" width="5.25" style="656" customWidth="1"/>
    <col min="11010" max="11010" width="16.625" style="656" customWidth="1"/>
    <col min="11011" max="11011" width="17.625" style="656" customWidth="1"/>
    <col min="11012" max="11012" width="9.625" style="656" customWidth="1"/>
    <col min="11013" max="11013" width="7.625" style="656" customWidth="1"/>
    <col min="11014" max="11014" width="8.625" style="656" customWidth="1"/>
    <col min="11015" max="11015" width="9.625" style="656" customWidth="1"/>
    <col min="11016" max="11016" width="7.625" style="656" customWidth="1"/>
    <col min="11017" max="11017" width="8.625" style="656" customWidth="1"/>
    <col min="11018" max="11264" width="9" style="656"/>
    <col min="11265" max="11265" width="5.25" style="656" customWidth="1"/>
    <col min="11266" max="11266" width="16.625" style="656" customWidth="1"/>
    <col min="11267" max="11267" width="17.625" style="656" customWidth="1"/>
    <col min="11268" max="11268" width="9.625" style="656" customWidth="1"/>
    <col min="11269" max="11269" width="7.625" style="656" customWidth="1"/>
    <col min="11270" max="11270" width="8.625" style="656" customWidth="1"/>
    <col min="11271" max="11271" width="9.625" style="656" customWidth="1"/>
    <col min="11272" max="11272" width="7.625" style="656" customWidth="1"/>
    <col min="11273" max="11273" width="8.625" style="656" customWidth="1"/>
    <col min="11274" max="11520" width="9" style="656"/>
    <col min="11521" max="11521" width="5.25" style="656" customWidth="1"/>
    <col min="11522" max="11522" width="16.625" style="656" customWidth="1"/>
    <col min="11523" max="11523" width="17.625" style="656" customWidth="1"/>
    <col min="11524" max="11524" width="9.625" style="656" customWidth="1"/>
    <col min="11525" max="11525" width="7.625" style="656" customWidth="1"/>
    <col min="11526" max="11526" width="8.625" style="656" customWidth="1"/>
    <col min="11527" max="11527" width="9.625" style="656" customWidth="1"/>
    <col min="11528" max="11528" width="7.625" style="656" customWidth="1"/>
    <col min="11529" max="11529" width="8.625" style="656" customWidth="1"/>
    <col min="11530" max="11776" width="9" style="656"/>
    <col min="11777" max="11777" width="5.25" style="656" customWidth="1"/>
    <col min="11778" max="11778" width="16.625" style="656" customWidth="1"/>
    <col min="11779" max="11779" width="17.625" style="656" customWidth="1"/>
    <col min="11780" max="11780" width="9.625" style="656" customWidth="1"/>
    <col min="11781" max="11781" width="7.625" style="656" customWidth="1"/>
    <col min="11782" max="11782" width="8.625" style="656" customWidth="1"/>
    <col min="11783" max="11783" width="9.625" style="656" customWidth="1"/>
    <col min="11784" max="11784" width="7.625" style="656" customWidth="1"/>
    <col min="11785" max="11785" width="8.625" style="656" customWidth="1"/>
    <col min="11786" max="12032" width="9" style="656"/>
    <col min="12033" max="12033" width="5.25" style="656" customWidth="1"/>
    <col min="12034" max="12034" width="16.625" style="656" customWidth="1"/>
    <col min="12035" max="12035" width="17.625" style="656" customWidth="1"/>
    <col min="12036" max="12036" width="9.625" style="656" customWidth="1"/>
    <col min="12037" max="12037" width="7.625" style="656" customWidth="1"/>
    <col min="12038" max="12038" width="8.625" style="656" customWidth="1"/>
    <col min="12039" max="12039" width="9.625" style="656" customWidth="1"/>
    <col min="12040" max="12040" width="7.625" style="656" customWidth="1"/>
    <col min="12041" max="12041" width="8.625" style="656" customWidth="1"/>
    <col min="12042" max="12288" width="9" style="656"/>
    <col min="12289" max="12289" width="5.25" style="656" customWidth="1"/>
    <col min="12290" max="12290" width="16.625" style="656" customWidth="1"/>
    <col min="12291" max="12291" width="17.625" style="656" customWidth="1"/>
    <col min="12292" max="12292" width="9.625" style="656" customWidth="1"/>
    <col min="12293" max="12293" width="7.625" style="656" customWidth="1"/>
    <col min="12294" max="12294" width="8.625" style="656" customWidth="1"/>
    <col min="12295" max="12295" width="9.625" style="656" customWidth="1"/>
    <col min="12296" max="12296" width="7.625" style="656" customWidth="1"/>
    <col min="12297" max="12297" width="8.625" style="656" customWidth="1"/>
    <col min="12298" max="12544" width="9" style="656"/>
    <col min="12545" max="12545" width="5.25" style="656" customWidth="1"/>
    <col min="12546" max="12546" width="16.625" style="656" customWidth="1"/>
    <col min="12547" max="12547" width="17.625" style="656" customWidth="1"/>
    <col min="12548" max="12548" width="9.625" style="656" customWidth="1"/>
    <col min="12549" max="12549" width="7.625" style="656" customWidth="1"/>
    <col min="12550" max="12550" width="8.625" style="656" customWidth="1"/>
    <col min="12551" max="12551" width="9.625" style="656" customWidth="1"/>
    <col min="12552" max="12552" width="7.625" style="656" customWidth="1"/>
    <col min="12553" max="12553" width="8.625" style="656" customWidth="1"/>
    <col min="12554" max="12800" width="9" style="656"/>
    <col min="12801" max="12801" width="5.25" style="656" customWidth="1"/>
    <col min="12802" max="12802" width="16.625" style="656" customWidth="1"/>
    <col min="12803" max="12803" width="17.625" style="656" customWidth="1"/>
    <col min="12804" max="12804" width="9.625" style="656" customWidth="1"/>
    <col min="12805" max="12805" width="7.625" style="656" customWidth="1"/>
    <col min="12806" max="12806" width="8.625" style="656" customWidth="1"/>
    <col min="12807" max="12807" width="9.625" style="656" customWidth="1"/>
    <col min="12808" max="12808" width="7.625" style="656" customWidth="1"/>
    <col min="12809" max="12809" width="8.625" style="656" customWidth="1"/>
    <col min="12810" max="13056" width="9" style="656"/>
    <col min="13057" max="13057" width="5.25" style="656" customWidth="1"/>
    <col min="13058" max="13058" width="16.625" style="656" customWidth="1"/>
    <col min="13059" max="13059" width="17.625" style="656" customWidth="1"/>
    <col min="13060" max="13060" width="9.625" style="656" customWidth="1"/>
    <col min="13061" max="13061" width="7.625" style="656" customWidth="1"/>
    <col min="13062" max="13062" width="8.625" style="656" customWidth="1"/>
    <col min="13063" max="13063" width="9.625" style="656" customWidth="1"/>
    <col min="13064" max="13064" width="7.625" style="656" customWidth="1"/>
    <col min="13065" max="13065" width="8.625" style="656" customWidth="1"/>
    <col min="13066" max="13312" width="9" style="656"/>
    <col min="13313" max="13313" width="5.25" style="656" customWidth="1"/>
    <col min="13314" max="13314" width="16.625" style="656" customWidth="1"/>
    <col min="13315" max="13315" width="17.625" style="656" customWidth="1"/>
    <col min="13316" max="13316" width="9.625" style="656" customWidth="1"/>
    <col min="13317" max="13317" width="7.625" style="656" customWidth="1"/>
    <col min="13318" max="13318" width="8.625" style="656" customWidth="1"/>
    <col min="13319" max="13319" width="9.625" style="656" customWidth="1"/>
    <col min="13320" max="13320" width="7.625" style="656" customWidth="1"/>
    <col min="13321" max="13321" width="8.625" style="656" customWidth="1"/>
    <col min="13322" max="13568" width="9" style="656"/>
    <col min="13569" max="13569" width="5.25" style="656" customWidth="1"/>
    <col min="13570" max="13570" width="16.625" style="656" customWidth="1"/>
    <col min="13571" max="13571" width="17.625" style="656" customWidth="1"/>
    <col min="13572" max="13572" width="9.625" style="656" customWidth="1"/>
    <col min="13573" max="13573" width="7.625" style="656" customWidth="1"/>
    <col min="13574" max="13574" width="8.625" style="656" customWidth="1"/>
    <col min="13575" max="13575" width="9.625" style="656" customWidth="1"/>
    <col min="13576" max="13576" width="7.625" style="656" customWidth="1"/>
    <col min="13577" max="13577" width="8.625" style="656" customWidth="1"/>
    <col min="13578" max="13824" width="9" style="656"/>
    <col min="13825" max="13825" width="5.25" style="656" customWidth="1"/>
    <col min="13826" max="13826" width="16.625" style="656" customWidth="1"/>
    <col min="13827" max="13827" width="17.625" style="656" customWidth="1"/>
    <col min="13828" max="13828" width="9.625" style="656" customWidth="1"/>
    <col min="13829" max="13829" width="7.625" style="656" customWidth="1"/>
    <col min="13830" max="13830" width="8.625" style="656" customWidth="1"/>
    <col min="13831" max="13831" width="9.625" style="656" customWidth="1"/>
    <col min="13832" max="13832" width="7.625" style="656" customWidth="1"/>
    <col min="13833" max="13833" width="8.625" style="656" customWidth="1"/>
    <col min="13834" max="14080" width="9" style="656"/>
    <col min="14081" max="14081" width="5.25" style="656" customWidth="1"/>
    <col min="14082" max="14082" width="16.625" style="656" customWidth="1"/>
    <col min="14083" max="14083" width="17.625" style="656" customWidth="1"/>
    <col min="14084" max="14084" width="9.625" style="656" customWidth="1"/>
    <col min="14085" max="14085" width="7.625" style="656" customWidth="1"/>
    <col min="14086" max="14086" width="8.625" style="656" customWidth="1"/>
    <col min="14087" max="14087" width="9.625" style="656" customWidth="1"/>
    <col min="14088" max="14088" width="7.625" style="656" customWidth="1"/>
    <col min="14089" max="14089" width="8.625" style="656" customWidth="1"/>
    <col min="14090" max="14336" width="9" style="656"/>
    <col min="14337" max="14337" width="5.25" style="656" customWidth="1"/>
    <col min="14338" max="14338" width="16.625" style="656" customWidth="1"/>
    <col min="14339" max="14339" width="17.625" style="656" customWidth="1"/>
    <col min="14340" max="14340" width="9.625" style="656" customWidth="1"/>
    <col min="14341" max="14341" width="7.625" style="656" customWidth="1"/>
    <col min="14342" max="14342" width="8.625" style="656" customWidth="1"/>
    <col min="14343" max="14343" width="9.625" style="656" customWidth="1"/>
    <col min="14344" max="14344" width="7.625" style="656" customWidth="1"/>
    <col min="14345" max="14345" width="8.625" style="656" customWidth="1"/>
    <col min="14346" max="14592" width="9" style="656"/>
    <col min="14593" max="14593" width="5.25" style="656" customWidth="1"/>
    <col min="14594" max="14594" width="16.625" style="656" customWidth="1"/>
    <col min="14595" max="14595" width="17.625" style="656" customWidth="1"/>
    <col min="14596" max="14596" width="9.625" style="656" customWidth="1"/>
    <col min="14597" max="14597" width="7.625" style="656" customWidth="1"/>
    <col min="14598" max="14598" width="8.625" style="656" customWidth="1"/>
    <col min="14599" max="14599" width="9.625" style="656" customWidth="1"/>
    <col min="14600" max="14600" width="7.625" style="656" customWidth="1"/>
    <col min="14601" max="14601" width="8.625" style="656" customWidth="1"/>
    <col min="14602" max="14848" width="9" style="656"/>
    <col min="14849" max="14849" width="5.25" style="656" customWidth="1"/>
    <col min="14850" max="14850" width="16.625" style="656" customWidth="1"/>
    <col min="14851" max="14851" width="17.625" style="656" customWidth="1"/>
    <col min="14852" max="14852" width="9.625" style="656" customWidth="1"/>
    <col min="14853" max="14853" width="7.625" style="656" customWidth="1"/>
    <col min="14854" max="14854" width="8.625" style="656" customWidth="1"/>
    <col min="14855" max="14855" width="9.625" style="656" customWidth="1"/>
    <col min="14856" max="14856" width="7.625" style="656" customWidth="1"/>
    <col min="14857" max="14857" width="8.625" style="656" customWidth="1"/>
    <col min="14858" max="15104" width="9" style="656"/>
    <col min="15105" max="15105" width="5.25" style="656" customWidth="1"/>
    <col min="15106" max="15106" width="16.625" style="656" customWidth="1"/>
    <col min="15107" max="15107" width="17.625" style="656" customWidth="1"/>
    <col min="15108" max="15108" width="9.625" style="656" customWidth="1"/>
    <col min="15109" max="15109" width="7.625" style="656" customWidth="1"/>
    <col min="15110" max="15110" width="8.625" style="656" customWidth="1"/>
    <col min="15111" max="15111" width="9.625" style="656" customWidth="1"/>
    <col min="15112" max="15112" width="7.625" style="656" customWidth="1"/>
    <col min="15113" max="15113" width="8.625" style="656" customWidth="1"/>
    <col min="15114" max="15360" width="9" style="656"/>
    <col min="15361" max="15361" width="5.25" style="656" customWidth="1"/>
    <col min="15362" max="15362" width="16.625" style="656" customWidth="1"/>
    <col min="15363" max="15363" width="17.625" style="656" customWidth="1"/>
    <col min="15364" max="15364" width="9.625" style="656" customWidth="1"/>
    <col min="15365" max="15365" width="7.625" style="656" customWidth="1"/>
    <col min="15366" max="15366" width="8.625" style="656" customWidth="1"/>
    <col min="15367" max="15367" width="9.625" style="656" customWidth="1"/>
    <col min="15368" max="15368" width="7.625" style="656" customWidth="1"/>
    <col min="15369" max="15369" width="8.625" style="656" customWidth="1"/>
    <col min="15370" max="15616" width="9" style="656"/>
    <col min="15617" max="15617" width="5.25" style="656" customWidth="1"/>
    <col min="15618" max="15618" width="16.625" style="656" customWidth="1"/>
    <col min="15619" max="15619" width="17.625" style="656" customWidth="1"/>
    <col min="15620" max="15620" width="9.625" style="656" customWidth="1"/>
    <col min="15621" max="15621" width="7.625" style="656" customWidth="1"/>
    <col min="15622" max="15622" width="8.625" style="656" customWidth="1"/>
    <col min="15623" max="15623" width="9.625" style="656" customWidth="1"/>
    <col min="15624" max="15624" width="7.625" style="656" customWidth="1"/>
    <col min="15625" max="15625" width="8.625" style="656" customWidth="1"/>
    <col min="15626" max="15872" width="9" style="656"/>
    <col min="15873" max="15873" width="5.25" style="656" customWidth="1"/>
    <col min="15874" max="15874" width="16.625" style="656" customWidth="1"/>
    <col min="15875" max="15875" width="17.625" style="656" customWidth="1"/>
    <col min="15876" max="15876" width="9.625" style="656" customWidth="1"/>
    <col min="15877" max="15877" width="7.625" style="656" customWidth="1"/>
    <col min="15878" max="15878" width="8.625" style="656" customWidth="1"/>
    <col min="15879" max="15879" width="9.625" style="656" customWidth="1"/>
    <col min="15880" max="15880" width="7.625" style="656" customWidth="1"/>
    <col min="15881" max="15881" width="8.625" style="656" customWidth="1"/>
    <col min="15882" max="16128" width="9" style="656"/>
    <col min="16129" max="16129" width="5.25" style="656" customWidth="1"/>
    <col min="16130" max="16130" width="16.625" style="656" customWidth="1"/>
    <col min="16131" max="16131" width="17.625" style="656" customWidth="1"/>
    <col min="16132" max="16132" width="9.625" style="656" customWidth="1"/>
    <col min="16133" max="16133" width="7.625" style="656" customWidth="1"/>
    <col min="16134" max="16134" width="8.625" style="656" customWidth="1"/>
    <col min="16135" max="16135" width="9.625" style="656" customWidth="1"/>
    <col min="16136" max="16136" width="7.625" style="656" customWidth="1"/>
    <col min="16137" max="16137" width="8.625" style="656" customWidth="1"/>
    <col min="16138" max="16384" width="9" style="656"/>
  </cols>
  <sheetData>
    <row r="1" spans="1:12" ht="54" customHeight="1" thickBot="1">
      <c r="A1" s="856" t="s">
        <v>657</v>
      </c>
      <c r="B1" s="857"/>
      <c r="C1" s="857"/>
      <c r="D1" s="857"/>
      <c r="E1" s="857"/>
      <c r="F1" s="857"/>
      <c r="G1" s="857"/>
      <c r="H1" s="857"/>
      <c r="I1" s="857"/>
    </row>
    <row r="2" spans="1:12" ht="21.75" customHeight="1" thickBot="1">
      <c r="A2" s="858" t="s">
        <v>130</v>
      </c>
      <c r="B2" s="859"/>
      <c r="C2" s="864" t="s">
        <v>146</v>
      </c>
      <c r="D2" s="867" t="s">
        <v>131</v>
      </c>
      <c r="E2" s="868"/>
      <c r="F2" s="868"/>
      <c r="G2" s="868"/>
      <c r="H2" s="868"/>
      <c r="I2" s="869"/>
      <c r="K2" s="984" t="s">
        <v>1058</v>
      </c>
    </row>
    <row r="3" spans="1:12" ht="39" customHeight="1" thickBot="1">
      <c r="A3" s="860"/>
      <c r="B3" s="861"/>
      <c r="C3" s="865"/>
      <c r="D3" s="870" t="s">
        <v>1059</v>
      </c>
      <c r="E3" s="871"/>
      <c r="F3" s="872"/>
      <c r="G3" s="873" t="s">
        <v>1060</v>
      </c>
      <c r="H3" s="873"/>
      <c r="I3" s="874"/>
    </row>
    <row r="4" spans="1:12" ht="21" customHeight="1">
      <c r="A4" s="860"/>
      <c r="B4" s="861"/>
      <c r="C4" s="865"/>
      <c r="D4" s="875" t="s">
        <v>658</v>
      </c>
      <c r="E4" s="877" t="s">
        <v>146</v>
      </c>
      <c r="F4" s="878"/>
      <c r="G4" s="875" t="s">
        <v>658</v>
      </c>
      <c r="H4" s="877" t="s">
        <v>146</v>
      </c>
      <c r="I4" s="878"/>
      <c r="J4" s="68" t="s">
        <v>134</v>
      </c>
      <c r="L4" s="68"/>
    </row>
    <row r="5" spans="1:12" ht="21" customHeight="1" thickBot="1">
      <c r="A5" s="862"/>
      <c r="B5" s="863"/>
      <c r="C5" s="866"/>
      <c r="D5" s="876"/>
      <c r="E5" s="552" t="s">
        <v>659</v>
      </c>
      <c r="F5" s="553" t="s">
        <v>1061</v>
      </c>
      <c r="G5" s="876"/>
      <c r="H5" s="552" t="s">
        <v>659</v>
      </c>
      <c r="I5" s="553" t="s">
        <v>1061</v>
      </c>
      <c r="J5" s="68"/>
      <c r="L5" s="68"/>
    </row>
    <row r="6" spans="1:12" ht="36" customHeight="1" thickBot="1">
      <c r="A6" s="554">
        <v>1</v>
      </c>
      <c r="B6" s="555" t="s">
        <v>660</v>
      </c>
      <c r="C6" s="556" t="s">
        <v>151</v>
      </c>
      <c r="D6" s="557">
        <v>11</v>
      </c>
      <c r="E6" s="558">
        <v>11</v>
      </c>
      <c r="F6" s="559">
        <f>J6/K29</f>
        <v>4.3999999999999997E-2</v>
      </c>
      <c r="G6" s="557">
        <v>21</v>
      </c>
      <c r="H6" s="558">
        <v>21</v>
      </c>
      <c r="I6" s="559">
        <f>H6/H29</f>
        <v>0.17948717948717949</v>
      </c>
      <c r="J6" s="85">
        <v>11</v>
      </c>
      <c r="K6" s="656">
        <v>11</v>
      </c>
    </row>
    <row r="7" spans="1:12" ht="28.5" customHeight="1">
      <c r="A7" s="879">
        <v>2</v>
      </c>
      <c r="B7" s="882" t="s">
        <v>661</v>
      </c>
      <c r="C7" s="560" t="s">
        <v>662</v>
      </c>
      <c r="D7" s="885">
        <v>66</v>
      </c>
      <c r="E7" s="561">
        <v>52</v>
      </c>
      <c r="F7" s="562">
        <f>J7/J29</f>
        <v>0.20799999999999999</v>
      </c>
      <c r="G7" s="885">
        <v>7</v>
      </c>
      <c r="H7" s="561">
        <v>4</v>
      </c>
      <c r="I7" s="562">
        <f>H7/H29</f>
        <v>3.4188034188034191E-2</v>
      </c>
      <c r="J7" s="656">
        <v>52</v>
      </c>
      <c r="K7" s="656">
        <v>66</v>
      </c>
    </row>
    <row r="8" spans="1:12" ht="28.5" customHeight="1">
      <c r="A8" s="880"/>
      <c r="B8" s="883"/>
      <c r="C8" s="563" t="s">
        <v>663</v>
      </c>
      <c r="D8" s="886"/>
      <c r="E8" s="564">
        <v>13</v>
      </c>
      <c r="F8" s="565">
        <f>J8/J29</f>
        <v>5.1999999999999998E-2</v>
      </c>
      <c r="G8" s="886"/>
      <c r="H8" s="566">
        <v>1</v>
      </c>
      <c r="I8" s="565">
        <f>H8/H29</f>
        <v>8.5470085470085479E-3</v>
      </c>
      <c r="J8" s="656">
        <v>13</v>
      </c>
    </row>
    <row r="9" spans="1:12" ht="28.5" customHeight="1" thickBot="1">
      <c r="A9" s="881"/>
      <c r="B9" s="884"/>
      <c r="C9" s="567" t="s">
        <v>664</v>
      </c>
      <c r="D9" s="887"/>
      <c r="E9" s="568">
        <v>1</v>
      </c>
      <c r="F9" s="569">
        <f>J9/J29</f>
        <v>4.0000000000000001E-3</v>
      </c>
      <c r="G9" s="887"/>
      <c r="H9" s="570">
        <v>2</v>
      </c>
      <c r="I9" s="569">
        <f>H9/H29</f>
        <v>1.7094017094017096E-2</v>
      </c>
      <c r="J9" s="85">
        <v>1</v>
      </c>
    </row>
    <row r="10" spans="1:12" ht="28.5" customHeight="1">
      <c r="A10" s="879">
        <v>3</v>
      </c>
      <c r="B10" s="882" t="s">
        <v>665</v>
      </c>
      <c r="C10" s="571" t="s">
        <v>168</v>
      </c>
      <c r="D10" s="888">
        <v>36</v>
      </c>
      <c r="E10" s="572">
        <v>12</v>
      </c>
      <c r="F10" s="562">
        <f>J10/J29</f>
        <v>4.8000000000000001E-2</v>
      </c>
      <c r="G10" s="888">
        <v>8</v>
      </c>
      <c r="H10" s="572">
        <v>3</v>
      </c>
      <c r="I10" s="562">
        <f>H10/H29</f>
        <v>2.564102564102564E-2</v>
      </c>
      <c r="J10" s="85">
        <v>12</v>
      </c>
      <c r="K10" s="656">
        <v>36</v>
      </c>
    </row>
    <row r="11" spans="1:12" ht="28.5" customHeight="1">
      <c r="A11" s="880"/>
      <c r="B11" s="883"/>
      <c r="C11" s="573" t="s">
        <v>170</v>
      </c>
      <c r="D11" s="889"/>
      <c r="E11" s="564">
        <v>9</v>
      </c>
      <c r="F11" s="565">
        <f>J11/J29</f>
        <v>3.5999999999999997E-2</v>
      </c>
      <c r="G11" s="889"/>
      <c r="H11" s="566">
        <v>2</v>
      </c>
      <c r="I11" s="565">
        <f>H11/H29</f>
        <v>1.7094017094017096E-2</v>
      </c>
      <c r="J11" s="85">
        <v>9</v>
      </c>
    </row>
    <row r="12" spans="1:12" ht="28.5" customHeight="1">
      <c r="A12" s="880"/>
      <c r="B12" s="883"/>
      <c r="C12" s="573" t="s">
        <v>172</v>
      </c>
      <c r="D12" s="889"/>
      <c r="E12" s="564">
        <v>5</v>
      </c>
      <c r="F12" s="565">
        <f>J12/J29</f>
        <v>0.02</v>
      </c>
      <c r="G12" s="889"/>
      <c r="H12" s="566">
        <v>1</v>
      </c>
      <c r="I12" s="565">
        <f>H12/H29</f>
        <v>8.5470085470085479E-3</v>
      </c>
      <c r="J12" s="85">
        <v>5</v>
      </c>
    </row>
    <row r="13" spans="1:12" ht="28.5" customHeight="1" thickBot="1">
      <c r="A13" s="881"/>
      <c r="B13" s="884"/>
      <c r="C13" s="574" t="s">
        <v>174</v>
      </c>
      <c r="D13" s="890"/>
      <c r="E13" s="568">
        <v>10</v>
      </c>
      <c r="F13" s="569">
        <f>J13/J29</f>
        <v>0.04</v>
      </c>
      <c r="G13" s="890"/>
      <c r="H13" s="570">
        <v>2</v>
      </c>
      <c r="I13" s="569">
        <f>H13/H29</f>
        <v>1.7094017094017096E-2</v>
      </c>
      <c r="J13" s="85">
        <v>10</v>
      </c>
    </row>
    <row r="14" spans="1:12" ht="28.5" customHeight="1">
      <c r="A14" s="879">
        <v>4</v>
      </c>
      <c r="B14" s="891" t="s">
        <v>666</v>
      </c>
      <c r="C14" s="560" t="s">
        <v>177</v>
      </c>
      <c r="D14" s="894">
        <v>47</v>
      </c>
      <c r="E14" s="561">
        <v>17</v>
      </c>
      <c r="F14" s="575">
        <f>J14/J29</f>
        <v>6.8000000000000005E-2</v>
      </c>
      <c r="G14" s="894">
        <v>5</v>
      </c>
      <c r="H14" s="561">
        <v>0</v>
      </c>
      <c r="I14" s="562">
        <f>H14/H29</f>
        <v>0</v>
      </c>
      <c r="J14" s="85">
        <v>17</v>
      </c>
      <c r="K14" s="656">
        <v>47</v>
      </c>
    </row>
    <row r="15" spans="1:12" ht="28.5" customHeight="1">
      <c r="A15" s="880"/>
      <c r="B15" s="892"/>
      <c r="C15" s="563" t="s">
        <v>667</v>
      </c>
      <c r="D15" s="895"/>
      <c r="E15" s="576">
        <v>21</v>
      </c>
      <c r="F15" s="577">
        <f>J15/J29</f>
        <v>8.4000000000000005E-2</v>
      </c>
      <c r="G15" s="895"/>
      <c r="H15" s="578">
        <v>0</v>
      </c>
      <c r="I15" s="565">
        <f>H15/H29</f>
        <v>0</v>
      </c>
      <c r="J15" s="85">
        <v>21</v>
      </c>
    </row>
    <row r="16" spans="1:12" ht="28.5" customHeight="1">
      <c r="A16" s="880"/>
      <c r="B16" s="892"/>
      <c r="C16" s="563" t="s">
        <v>181</v>
      </c>
      <c r="D16" s="895"/>
      <c r="E16" s="576">
        <v>7</v>
      </c>
      <c r="F16" s="577">
        <f>J16/J29</f>
        <v>2.8000000000000001E-2</v>
      </c>
      <c r="G16" s="895"/>
      <c r="H16" s="578">
        <v>4</v>
      </c>
      <c r="I16" s="565">
        <f>H16/H29</f>
        <v>3.4188034188034191E-2</v>
      </c>
      <c r="J16" s="85">
        <v>7</v>
      </c>
    </row>
    <row r="17" spans="1:11" ht="28.5" customHeight="1" thickBot="1">
      <c r="A17" s="881"/>
      <c r="B17" s="893"/>
      <c r="C17" s="567" t="s">
        <v>668</v>
      </c>
      <c r="D17" s="896"/>
      <c r="E17" s="579">
        <v>2</v>
      </c>
      <c r="F17" s="580">
        <f>J17/J29</f>
        <v>8.0000000000000002E-3</v>
      </c>
      <c r="G17" s="896"/>
      <c r="H17" s="581">
        <v>1</v>
      </c>
      <c r="I17" s="569">
        <f>H17/H29</f>
        <v>8.5470085470085479E-3</v>
      </c>
      <c r="J17" s="85">
        <v>2</v>
      </c>
    </row>
    <row r="18" spans="1:11" ht="28.5" customHeight="1">
      <c r="A18" s="879">
        <v>5</v>
      </c>
      <c r="B18" s="882" t="s">
        <v>669</v>
      </c>
      <c r="C18" s="560" t="s">
        <v>670</v>
      </c>
      <c r="D18" s="894">
        <v>11</v>
      </c>
      <c r="E18" s="561">
        <v>4</v>
      </c>
      <c r="F18" s="575">
        <f>J18/J29</f>
        <v>1.6E-2</v>
      </c>
      <c r="G18" s="894">
        <v>7</v>
      </c>
      <c r="H18" s="561">
        <v>2</v>
      </c>
      <c r="I18" s="562">
        <f>H18/H29</f>
        <v>1.7094017094017096E-2</v>
      </c>
      <c r="J18" s="85">
        <v>4</v>
      </c>
      <c r="K18" s="656">
        <v>11</v>
      </c>
    </row>
    <row r="19" spans="1:11" ht="28.5" customHeight="1" thickBot="1">
      <c r="A19" s="880"/>
      <c r="B19" s="883"/>
      <c r="C19" s="563" t="s">
        <v>186</v>
      </c>
      <c r="D19" s="897"/>
      <c r="E19" s="576">
        <v>7</v>
      </c>
      <c r="F19" s="577">
        <f>J19/J29</f>
        <v>2.8000000000000001E-2</v>
      </c>
      <c r="G19" s="897"/>
      <c r="H19" s="578">
        <v>5</v>
      </c>
      <c r="I19" s="565">
        <f>H19/H29</f>
        <v>4.2735042735042736E-2</v>
      </c>
      <c r="J19" s="85">
        <v>7</v>
      </c>
    </row>
    <row r="20" spans="1:11" ht="28.5" hidden="1" customHeight="1">
      <c r="A20" s="881"/>
      <c r="B20" s="884"/>
      <c r="C20" s="567" t="s">
        <v>190</v>
      </c>
      <c r="D20" s="582"/>
      <c r="E20" s="579"/>
      <c r="F20" s="580" t="e">
        <f>J20/J36</f>
        <v>#DIV/0!</v>
      </c>
      <c r="G20" s="582"/>
      <c r="H20" s="581"/>
      <c r="I20" s="569" t="e">
        <f>H20/H43</f>
        <v>#DIV/0!</v>
      </c>
    </row>
    <row r="21" spans="1:11" ht="28.5" customHeight="1">
      <c r="A21" s="879">
        <v>6</v>
      </c>
      <c r="B21" s="891" t="s">
        <v>671</v>
      </c>
      <c r="C21" s="560" t="s">
        <v>195</v>
      </c>
      <c r="D21" s="894">
        <v>11</v>
      </c>
      <c r="E21" s="561">
        <v>5</v>
      </c>
      <c r="F21" s="575">
        <f>J21/J29</f>
        <v>0.02</v>
      </c>
      <c r="G21" s="894">
        <v>12</v>
      </c>
      <c r="H21" s="561">
        <v>3</v>
      </c>
      <c r="I21" s="562">
        <f>H21/H29</f>
        <v>2.564102564102564E-2</v>
      </c>
      <c r="J21" s="85">
        <v>5</v>
      </c>
      <c r="K21" s="656">
        <v>11</v>
      </c>
    </row>
    <row r="22" spans="1:11" ht="28.5" customHeight="1">
      <c r="A22" s="880"/>
      <c r="B22" s="892"/>
      <c r="C22" s="563" t="s">
        <v>198</v>
      </c>
      <c r="D22" s="895"/>
      <c r="E22" s="576">
        <v>0</v>
      </c>
      <c r="F22" s="577">
        <f>J22/J29</f>
        <v>0</v>
      </c>
      <c r="G22" s="895"/>
      <c r="H22" s="578">
        <v>1</v>
      </c>
      <c r="I22" s="565">
        <f>H22/H29</f>
        <v>8.5470085470085479E-3</v>
      </c>
      <c r="J22" s="85">
        <v>0</v>
      </c>
    </row>
    <row r="23" spans="1:11" ht="28.5" customHeight="1">
      <c r="A23" s="880"/>
      <c r="B23" s="892"/>
      <c r="C23" s="563" t="s">
        <v>193</v>
      </c>
      <c r="D23" s="895"/>
      <c r="E23" s="576">
        <v>0</v>
      </c>
      <c r="F23" s="577">
        <f>J23/J29</f>
        <v>0</v>
      </c>
      <c r="G23" s="895"/>
      <c r="H23" s="578">
        <v>2</v>
      </c>
      <c r="I23" s="565">
        <f>H23/H29</f>
        <v>1.7094017094017096E-2</v>
      </c>
      <c r="J23" s="85">
        <v>0</v>
      </c>
    </row>
    <row r="24" spans="1:11" ht="28.5" customHeight="1" thickBot="1">
      <c r="A24" s="881"/>
      <c r="B24" s="893"/>
      <c r="C24" s="567" t="s">
        <v>672</v>
      </c>
      <c r="D24" s="896"/>
      <c r="E24" s="579">
        <v>6</v>
      </c>
      <c r="F24" s="580">
        <f>J24/J29</f>
        <v>2.4E-2</v>
      </c>
      <c r="G24" s="896"/>
      <c r="H24" s="581">
        <v>6</v>
      </c>
      <c r="I24" s="569">
        <f>H24/H29</f>
        <v>5.128205128205128E-2</v>
      </c>
      <c r="J24" s="85">
        <v>6</v>
      </c>
    </row>
    <row r="25" spans="1:11" ht="36" customHeight="1">
      <c r="A25" s="898">
        <v>7</v>
      </c>
      <c r="B25" s="882" t="s">
        <v>673</v>
      </c>
      <c r="C25" s="560" t="s">
        <v>674</v>
      </c>
      <c r="D25" s="894">
        <v>34</v>
      </c>
      <c r="E25" s="561">
        <v>22</v>
      </c>
      <c r="F25" s="575">
        <f>J25/J29</f>
        <v>8.7999999999999995E-2</v>
      </c>
      <c r="G25" s="894">
        <v>7</v>
      </c>
      <c r="H25" s="561">
        <v>7</v>
      </c>
      <c r="I25" s="562">
        <f>H25/H29</f>
        <v>5.9829059829059832E-2</v>
      </c>
      <c r="J25" s="85">
        <v>22</v>
      </c>
      <c r="K25" s="656">
        <v>34</v>
      </c>
    </row>
    <row r="26" spans="1:11" ht="27.75" customHeight="1">
      <c r="A26" s="899"/>
      <c r="B26" s="883"/>
      <c r="C26" s="563" t="s">
        <v>1062</v>
      </c>
      <c r="D26" s="895"/>
      <c r="E26" s="576">
        <v>9</v>
      </c>
      <c r="F26" s="577">
        <f>J26/J29</f>
        <v>3.5999999999999997E-2</v>
      </c>
      <c r="G26" s="895"/>
      <c r="H26" s="578">
        <v>0</v>
      </c>
      <c r="I26" s="565">
        <f>H26/H29</f>
        <v>0</v>
      </c>
      <c r="J26" s="85">
        <v>9</v>
      </c>
    </row>
    <row r="27" spans="1:11" ht="27.75" customHeight="1" thickBot="1">
      <c r="A27" s="900"/>
      <c r="B27" s="884"/>
      <c r="C27" s="567" t="s">
        <v>675</v>
      </c>
      <c r="D27" s="896"/>
      <c r="E27" s="579">
        <v>3</v>
      </c>
      <c r="F27" s="580">
        <f>J27/J29</f>
        <v>1.2E-2</v>
      </c>
      <c r="G27" s="896"/>
      <c r="H27" s="581">
        <v>0</v>
      </c>
      <c r="I27" s="569">
        <f>H27/H29</f>
        <v>0</v>
      </c>
      <c r="J27" s="85">
        <v>3</v>
      </c>
    </row>
    <row r="28" spans="1:11" ht="36" customHeight="1" thickBot="1">
      <c r="A28" s="658">
        <v>8</v>
      </c>
      <c r="B28" s="659" t="s">
        <v>143</v>
      </c>
      <c r="C28" s="583" t="s">
        <v>676</v>
      </c>
      <c r="D28" s="657">
        <v>34</v>
      </c>
      <c r="E28" s="584">
        <v>34</v>
      </c>
      <c r="F28" s="585">
        <f>J28/J29</f>
        <v>0.13600000000000001</v>
      </c>
      <c r="G28" s="657">
        <v>50</v>
      </c>
      <c r="H28" s="578">
        <v>50</v>
      </c>
      <c r="I28" s="565">
        <f>H28/H29</f>
        <v>0.42735042735042733</v>
      </c>
      <c r="J28" s="85">
        <v>34</v>
      </c>
      <c r="K28" s="656">
        <v>34</v>
      </c>
    </row>
    <row r="29" spans="1:11" ht="30" customHeight="1" thickBot="1">
      <c r="A29" s="816" t="s">
        <v>39</v>
      </c>
      <c r="B29" s="817"/>
      <c r="C29" s="586"/>
      <c r="D29" s="587">
        <f>SUM(D6:D28)</f>
        <v>250</v>
      </c>
      <c r="E29" s="588">
        <f>SUM(E6:E28)</f>
        <v>250</v>
      </c>
      <c r="F29" s="589">
        <f>F6+F7+F8+F9+F10+F11+F12+F13+F14+F15+F16+F17+F18+F19+F23+F21+F22+F24+F25+F26+F27+F28</f>
        <v>1</v>
      </c>
      <c r="G29" s="587">
        <f>SUM(G6:G28)</f>
        <v>117</v>
      </c>
      <c r="H29" s="588">
        <f>SUM(H6:H28)</f>
        <v>117</v>
      </c>
      <c r="I29" s="590">
        <f>I6+I7+I8+I9+I10+I11+I12+I13+I14+I15+I16+I17+I18+I19+I23+I21+I22+I24+I25+I26+I27+I28</f>
        <v>1</v>
      </c>
      <c r="J29" s="115">
        <f>SUM(J6:J28)</f>
        <v>250</v>
      </c>
      <c r="K29" s="656">
        <f>SUM(K6:K28)</f>
        <v>250</v>
      </c>
    </row>
  </sheetData>
  <mergeCells count="35">
    <mergeCell ref="A29:B29"/>
    <mergeCell ref="A21:A24"/>
    <mergeCell ref="B21:B24"/>
    <mergeCell ref="D21:D24"/>
    <mergeCell ref="G21:G24"/>
    <mergeCell ref="A25:A27"/>
    <mergeCell ref="B25:B27"/>
    <mergeCell ref="D25:D27"/>
    <mergeCell ref="G25:G27"/>
    <mergeCell ref="A14:A17"/>
    <mergeCell ref="B14:B17"/>
    <mergeCell ref="D14:D17"/>
    <mergeCell ref="G14:G17"/>
    <mergeCell ref="A18:A20"/>
    <mergeCell ref="B18:B20"/>
    <mergeCell ref="D18:D19"/>
    <mergeCell ref="G18:G19"/>
    <mergeCell ref="A7:A9"/>
    <mergeCell ref="B7:B9"/>
    <mergeCell ref="D7:D9"/>
    <mergeCell ref="G7:G9"/>
    <mergeCell ref="A10:A13"/>
    <mergeCell ref="B10:B13"/>
    <mergeCell ref="D10:D13"/>
    <mergeCell ref="G10:G13"/>
    <mergeCell ref="A1:I1"/>
    <mergeCell ref="A2:B5"/>
    <mergeCell ref="C2:C5"/>
    <mergeCell ref="D2:I2"/>
    <mergeCell ref="D3:F3"/>
    <mergeCell ref="G3:I3"/>
    <mergeCell ref="D4:D5"/>
    <mergeCell ref="E4:F4"/>
    <mergeCell ref="G4:G5"/>
    <mergeCell ref="H4:I4"/>
  </mergeCells>
  <phoneticPr fontId="26"/>
  <pageMargins left="0.78740157480314965" right="0.39370078740157483" top="0.74803149606299213" bottom="0.35433070866141736" header="0.39370078740157483" footer="0.11811023622047245"/>
  <pageSetup paperSize="9" firstPageNumber="11" orientation="portrait" useFirstPageNumber="1" r:id="rId1"/>
  <headerFooter>
    <oddHeader>&amp;L&amp;"ＭＳ Ｐゴシック,太字"平成２９年度　グループホーム　家族アンケートより&amp;R介護と福祉の調査機関おきなわ</oddHeader>
    <oddFooter>&amp;C&amp;P</oddFooter>
  </headerFooter>
  <rowBreaks count="1" manualBreakCount="1">
    <brk id="30"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251"/>
  <sheetViews>
    <sheetView zoomScaleNormal="100" workbookViewId="0">
      <pane ySplit="1" topLeftCell="A2" activePane="bottomLeft" state="frozen"/>
      <selection pane="bottomLeft" activeCell="K11" sqref="K11"/>
    </sheetView>
  </sheetViews>
  <sheetFormatPr defaultRowHeight="13.5"/>
  <cols>
    <col min="1" max="3" width="6.625" style="375" customWidth="1"/>
    <col min="4" max="4" width="90.625" style="375" customWidth="1"/>
    <col min="5" max="252" width="9" style="375"/>
    <col min="253" max="255" width="6.625" style="375" customWidth="1"/>
    <col min="256" max="256" width="90.625" style="375" customWidth="1"/>
    <col min="257" max="258" width="7.625" style="375" customWidth="1"/>
    <col min="259" max="508" width="9" style="375"/>
    <col min="509" max="511" width="6.625" style="375" customWidth="1"/>
    <col min="512" max="512" width="90.625" style="375" customWidth="1"/>
    <col min="513" max="514" width="7.625" style="375" customWidth="1"/>
    <col min="515" max="764" width="9" style="375"/>
    <col min="765" max="767" width="6.625" style="375" customWidth="1"/>
    <col min="768" max="768" width="90.625" style="375" customWidth="1"/>
    <col min="769" max="770" width="7.625" style="375" customWidth="1"/>
    <col min="771" max="1020" width="9" style="375"/>
    <col min="1021" max="1023" width="6.625" style="375" customWidth="1"/>
    <col min="1024" max="1024" width="90.625" style="375" customWidth="1"/>
    <col min="1025" max="1026" width="7.625" style="375" customWidth="1"/>
    <col min="1027" max="1276" width="9" style="375"/>
    <col min="1277" max="1279" width="6.625" style="375" customWidth="1"/>
    <col min="1280" max="1280" width="90.625" style="375" customWidth="1"/>
    <col min="1281" max="1282" width="7.625" style="375" customWidth="1"/>
    <col min="1283" max="1532" width="9" style="375"/>
    <col min="1533" max="1535" width="6.625" style="375" customWidth="1"/>
    <col min="1536" max="1536" width="90.625" style="375" customWidth="1"/>
    <col min="1537" max="1538" width="7.625" style="375" customWidth="1"/>
    <col min="1539" max="1788" width="9" style="375"/>
    <col min="1789" max="1791" width="6.625" style="375" customWidth="1"/>
    <col min="1792" max="1792" width="90.625" style="375" customWidth="1"/>
    <col min="1793" max="1794" width="7.625" style="375" customWidth="1"/>
    <col min="1795" max="2044" width="9" style="375"/>
    <col min="2045" max="2047" width="6.625" style="375" customWidth="1"/>
    <col min="2048" max="2048" width="90.625" style="375" customWidth="1"/>
    <col min="2049" max="2050" width="7.625" style="375" customWidth="1"/>
    <col min="2051" max="2300" width="9" style="375"/>
    <col min="2301" max="2303" width="6.625" style="375" customWidth="1"/>
    <col min="2304" max="2304" width="90.625" style="375" customWidth="1"/>
    <col min="2305" max="2306" width="7.625" style="375" customWidth="1"/>
    <col min="2307" max="2556" width="9" style="375"/>
    <col min="2557" max="2559" width="6.625" style="375" customWidth="1"/>
    <col min="2560" max="2560" width="90.625" style="375" customWidth="1"/>
    <col min="2561" max="2562" width="7.625" style="375" customWidth="1"/>
    <col min="2563" max="2812" width="9" style="375"/>
    <col min="2813" max="2815" width="6.625" style="375" customWidth="1"/>
    <col min="2816" max="2816" width="90.625" style="375" customWidth="1"/>
    <col min="2817" max="2818" width="7.625" style="375" customWidth="1"/>
    <col min="2819" max="3068" width="9" style="375"/>
    <col min="3069" max="3071" width="6.625" style="375" customWidth="1"/>
    <col min="3072" max="3072" width="90.625" style="375" customWidth="1"/>
    <col min="3073" max="3074" width="7.625" style="375" customWidth="1"/>
    <col min="3075" max="3324" width="9" style="375"/>
    <col min="3325" max="3327" width="6.625" style="375" customWidth="1"/>
    <col min="3328" max="3328" width="90.625" style="375" customWidth="1"/>
    <col min="3329" max="3330" width="7.625" style="375" customWidth="1"/>
    <col min="3331" max="3580" width="9" style="375"/>
    <col min="3581" max="3583" width="6.625" style="375" customWidth="1"/>
    <col min="3584" max="3584" width="90.625" style="375" customWidth="1"/>
    <col min="3585" max="3586" width="7.625" style="375" customWidth="1"/>
    <col min="3587" max="3836" width="9" style="375"/>
    <col min="3837" max="3839" width="6.625" style="375" customWidth="1"/>
    <col min="3840" max="3840" width="90.625" style="375" customWidth="1"/>
    <col min="3841" max="3842" width="7.625" style="375" customWidth="1"/>
    <col min="3843" max="4092" width="9" style="375"/>
    <col min="4093" max="4095" width="6.625" style="375" customWidth="1"/>
    <col min="4096" max="4096" width="90.625" style="375" customWidth="1"/>
    <col min="4097" max="4098" width="7.625" style="375" customWidth="1"/>
    <col min="4099" max="4348" width="9" style="375"/>
    <col min="4349" max="4351" width="6.625" style="375" customWidth="1"/>
    <col min="4352" max="4352" width="90.625" style="375" customWidth="1"/>
    <col min="4353" max="4354" width="7.625" style="375" customWidth="1"/>
    <col min="4355" max="4604" width="9" style="375"/>
    <col min="4605" max="4607" width="6.625" style="375" customWidth="1"/>
    <col min="4608" max="4608" width="90.625" style="375" customWidth="1"/>
    <col min="4609" max="4610" width="7.625" style="375" customWidth="1"/>
    <col min="4611" max="4860" width="9" style="375"/>
    <col min="4861" max="4863" width="6.625" style="375" customWidth="1"/>
    <col min="4864" max="4864" width="90.625" style="375" customWidth="1"/>
    <col min="4865" max="4866" width="7.625" style="375" customWidth="1"/>
    <col min="4867" max="5116" width="9" style="375"/>
    <col min="5117" max="5119" width="6.625" style="375" customWidth="1"/>
    <col min="5120" max="5120" width="90.625" style="375" customWidth="1"/>
    <col min="5121" max="5122" width="7.625" style="375" customWidth="1"/>
    <col min="5123" max="5372" width="9" style="375"/>
    <col min="5373" max="5375" width="6.625" style="375" customWidth="1"/>
    <col min="5376" max="5376" width="90.625" style="375" customWidth="1"/>
    <col min="5377" max="5378" width="7.625" style="375" customWidth="1"/>
    <col min="5379" max="5628" width="9" style="375"/>
    <col min="5629" max="5631" width="6.625" style="375" customWidth="1"/>
    <col min="5632" max="5632" width="90.625" style="375" customWidth="1"/>
    <col min="5633" max="5634" width="7.625" style="375" customWidth="1"/>
    <col min="5635" max="5884" width="9" style="375"/>
    <col min="5885" max="5887" width="6.625" style="375" customWidth="1"/>
    <col min="5888" max="5888" width="90.625" style="375" customWidth="1"/>
    <col min="5889" max="5890" width="7.625" style="375" customWidth="1"/>
    <col min="5891" max="6140" width="9" style="375"/>
    <col min="6141" max="6143" width="6.625" style="375" customWidth="1"/>
    <col min="6144" max="6144" width="90.625" style="375" customWidth="1"/>
    <col min="6145" max="6146" width="7.625" style="375" customWidth="1"/>
    <col min="6147" max="6396" width="9" style="375"/>
    <col min="6397" max="6399" width="6.625" style="375" customWidth="1"/>
    <col min="6400" max="6400" width="90.625" style="375" customWidth="1"/>
    <col min="6401" max="6402" width="7.625" style="375" customWidth="1"/>
    <col min="6403" max="6652" width="9" style="375"/>
    <col min="6653" max="6655" width="6.625" style="375" customWidth="1"/>
    <col min="6656" max="6656" width="90.625" style="375" customWidth="1"/>
    <col min="6657" max="6658" width="7.625" style="375" customWidth="1"/>
    <col min="6659" max="6908" width="9" style="375"/>
    <col min="6909" max="6911" width="6.625" style="375" customWidth="1"/>
    <col min="6912" max="6912" width="90.625" style="375" customWidth="1"/>
    <col min="6913" max="6914" width="7.625" style="375" customWidth="1"/>
    <col min="6915" max="7164" width="9" style="375"/>
    <col min="7165" max="7167" width="6.625" style="375" customWidth="1"/>
    <col min="7168" max="7168" width="90.625" style="375" customWidth="1"/>
    <col min="7169" max="7170" width="7.625" style="375" customWidth="1"/>
    <col min="7171" max="7420" width="9" style="375"/>
    <col min="7421" max="7423" width="6.625" style="375" customWidth="1"/>
    <col min="7424" max="7424" width="90.625" style="375" customWidth="1"/>
    <col min="7425" max="7426" width="7.625" style="375" customWidth="1"/>
    <col min="7427" max="7676" width="9" style="375"/>
    <col min="7677" max="7679" width="6.625" style="375" customWidth="1"/>
    <col min="7680" max="7680" width="90.625" style="375" customWidth="1"/>
    <col min="7681" max="7682" width="7.625" style="375" customWidth="1"/>
    <col min="7683" max="7932" width="9" style="375"/>
    <col min="7933" max="7935" width="6.625" style="375" customWidth="1"/>
    <col min="7936" max="7936" width="90.625" style="375" customWidth="1"/>
    <col min="7937" max="7938" width="7.625" style="375" customWidth="1"/>
    <col min="7939" max="8188" width="9" style="375"/>
    <col min="8189" max="8191" width="6.625" style="375" customWidth="1"/>
    <col min="8192" max="8192" width="90.625" style="375" customWidth="1"/>
    <col min="8193" max="8194" width="7.625" style="375" customWidth="1"/>
    <col min="8195" max="8444" width="9" style="375"/>
    <col min="8445" max="8447" width="6.625" style="375" customWidth="1"/>
    <col min="8448" max="8448" width="90.625" style="375" customWidth="1"/>
    <col min="8449" max="8450" width="7.625" style="375" customWidth="1"/>
    <col min="8451" max="8700" width="9" style="375"/>
    <col min="8701" max="8703" width="6.625" style="375" customWidth="1"/>
    <col min="8704" max="8704" width="90.625" style="375" customWidth="1"/>
    <col min="8705" max="8706" width="7.625" style="375" customWidth="1"/>
    <col min="8707" max="8956" width="9" style="375"/>
    <col min="8957" max="8959" width="6.625" style="375" customWidth="1"/>
    <col min="8960" max="8960" width="90.625" style="375" customWidth="1"/>
    <col min="8961" max="8962" width="7.625" style="375" customWidth="1"/>
    <col min="8963" max="9212" width="9" style="375"/>
    <col min="9213" max="9215" width="6.625" style="375" customWidth="1"/>
    <col min="9216" max="9216" width="90.625" style="375" customWidth="1"/>
    <col min="9217" max="9218" width="7.625" style="375" customWidth="1"/>
    <col min="9219" max="9468" width="9" style="375"/>
    <col min="9469" max="9471" width="6.625" style="375" customWidth="1"/>
    <col min="9472" max="9472" width="90.625" style="375" customWidth="1"/>
    <col min="9473" max="9474" width="7.625" style="375" customWidth="1"/>
    <col min="9475" max="9724" width="9" style="375"/>
    <col min="9725" max="9727" width="6.625" style="375" customWidth="1"/>
    <col min="9728" max="9728" width="90.625" style="375" customWidth="1"/>
    <col min="9729" max="9730" width="7.625" style="375" customWidth="1"/>
    <col min="9731" max="9980" width="9" style="375"/>
    <col min="9981" max="9983" width="6.625" style="375" customWidth="1"/>
    <col min="9984" max="9984" width="90.625" style="375" customWidth="1"/>
    <col min="9985" max="9986" width="7.625" style="375" customWidth="1"/>
    <col min="9987" max="10236" width="9" style="375"/>
    <col min="10237" max="10239" width="6.625" style="375" customWidth="1"/>
    <col min="10240" max="10240" width="90.625" style="375" customWidth="1"/>
    <col min="10241" max="10242" width="7.625" style="375" customWidth="1"/>
    <col min="10243" max="10492" width="9" style="375"/>
    <col min="10493" max="10495" width="6.625" style="375" customWidth="1"/>
    <col min="10496" max="10496" width="90.625" style="375" customWidth="1"/>
    <col min="10497" max="10498" width="7.625" style="375" customWidth="1"/>
    <col min="10499" max="10748" width="9" style="375"/>
    <col min="10749" max="10751" width="6.625" style="375" customWidth="1"/>
    <col min="10752" max="10752" width="90.625" style="375" customWidth="1"/>
    <col min="10753" max="10754" width="7.625" style="375" customWidth="1"/>
    <col min="10755" max="11004" width="9" style="375"/>
    <col min="11005" max="11007" width="6.625" style="375" customWidth="1"/>
    <col min="11008" max="11008" width="90.625" style="375" customWidth="1"/>
    <col min="11009" max="11010" width="7.625" style="375" customWidth="1"/>
    <col min="11011" max="11260" width="9" style="375"/>
    <col min="11261" max="11263" width="6.625" style="375" customWidth="1"/>
    <col min="11264" max="11264" width="90.625" style="375" customWidth="1"/>
    <col min="11265" max="11266" width="7.625" style="375" customWidth="1"/>
    <col min="11267" max="11516" width="9" style="375"/>
    <col min="11517" max="11519" width="6.625" style="375" customWidth="1"/>
    <col min="11520" max="11520" width="90.625" style="375" customWidth="1"/>
    <col min="11521" max="11522" width="7.625" style="375" customWidth="1"/>
    <col min="11523" max="11772" width="9" style="375"/>
    <col min="11773" max="11775" width="6.625" style="375" customWidth="1"/>
    <col min="11776" max="11776" width="90.625" style="375" customWidth="1"/>
    <col min="11777" max="11778" width="7.625" style="375" customWidth="1"/>
    <col min="11779" max="12028" width="9" style="375"/>
    <col min="12029" max="12031" width="6.625" style="375" customWidth="1"/>
    <col min="12032" max="12032" width="90.625" style="375" customWidth="1"/>
    <col min="12033" max="12034" width="7.625" style="375" customWidth="1"/>
    <col min="12035" max="12284" width="9" style="375"/>
    <col min="12285" max="12287" width="6.625" style="375" customWidth="1"/>
    <col min="12288" max="12288" width="90.625" style="375" customWidth="1"/>
    <col min="12289" max="12290" width="7.625" style="375" customWidth="1"/>
    <col min="12291" max="12540" width="9" style="375"/>
    <col min="12541" max="12543" width="6.625" style="375" customWidth="1"/>
    <col min="12544" max="12544" width="90.625" style="375" customWidth="1"/>
    <col min="12545" max="12546" width="7.625" style="375" customWidth="1"/>
    <col min="12547" max="12796" width="9" style="375"/>
    <col min="12797" max="12799" width="6.625" style="375" customWidth="1"/>
    <col min="12800" max="12800" width="90.625" style="375" customWidth="1"/>
    <col min="12801" max="12802" width="7.625" style="375" customWidth="1"/>
    <col min="12803" max="13052" width="9" style="375"/>
    <col min="13053" max="13055" width="6.625" style="375" customWidth="1"/>
    <col min="13056" max="13056" width="90.625" style="375" customWidth="1"/>
    <col min="13057" max="13058" width="7.625" style="375" customWidth="1"/>
    <col min="13059" max="13308" width="9" style="375"/>
    <col min="13309" max="13311" width="6.625" style="375" customWidth="1"/>
    <col min="13312" max="13312" width="90.625" style="375" customWidth="1"/>
    <col min="13313" max="13314" width="7.625" style="375" customWidth="1"/>
    <col min="13315" max="13564" width="9" style="375"/>
    <col min="13565" max="13567" width="6.625" style="375" customWidth="1"/>
    <col min="13568" max="13568" width="90.625" style="375" customWidth="1"/>
    <col min="13569" max="13570" width="7.625" style="375" customWidth="1"/>
    <col min="13571" max="13820" width="9" style="375"/>
    <col min="13821" max="13823" width="6.625" style="375" customWidth="1"/>
    <col min="13824" max="13824" width="90.625" style="375" customWidth="1"/>
    <col min="13825" max="13826" width="7.625" style="375" customWidth="1"/>
    <col min="13827" max="14076" width="9" style="375"/>
    <col min="14077" max="14079" width="6.625" style="375" customWidth="1"/>
    <col min="14080" max="14080" width="90.625" style="375" customWidth="1"/>
    <col min="14081" max="14082" width="7.625" style="375" customWidth="1"/>
    <col min="14083" max="14332" width="9" style="375"/>
    <col min="14333" max="14335" width="6.625" style="375" customWidth="1"/>
    <col min="14336" max="14336" width="90.625" style="375" customWidth="1"/>
    <col min="14337" max="14338" width="7.625" style="375" customWidth="1"/>
    <col min="14339" max="14588" width="9" style="375"/>
    <col min="14589" max="14591" width="6.625" style="375" customWidth="1"/>
    <col min="14592" max="14592" width="90.625" style="375" customWidth="1"/>
    <col min="14593" max="14594" width="7.625" style="375" customWidth="1"/>
    <col min="14595" max="14844" width="9" style="375"/>
    <col min="14845" max="14847" width="6.625" style="375" customWidth="1"/>
    <col min="14848" max="14848" width="90.625" style="375" customWidth="1"/>
    <col min="14849" max="14850" width="7.625" style="375" customWidth="1"/>
    <col min="14851" max="15100" width="9" style="375"/>
    <col min="15101" max="15103" width="6.625" style="375" customWidth="1"/>
    <col min="15104" max="15104" width="90.625" style="375" customWidth="1"/>
    <col min="15105" max="15106" width="7.625" style="375" customWidth="1"/>
    <col min="15107" max="15356" width="9" style="375"/>
    <col min="15357" max="15359" width="6.625" style="375" customWidth="1"/>
    <col min="15360" max="15360" width="90.625" style="375" customWidth="1"/>
    <col min="15361" max="15362" width="7.625" style="375" customWidth="1"/>
    <col min="15363" max="15612" width="9" style="375"/>
    <col min="15613" max="15615" width="6.625" style="375" customWidth="1"/>
    <col min="15616" max="15616" width="90.625" style="375" customWidth="1"/>
    <col min="15617" max="15618" width="7.625" style="375" customWidth="1"/>
    <col min="15619" max="15868" width="9" style="375"/>
    <col min="15869" max="15871" width="6.625" style="375" customWidth="1"/>
    <col min="15872" max="15872" width="90.625" style="375" customWidth="1"/>
    <col min="15873" max="15874" width="7.625" style="375" customWidth="1"/>
    <col min="15875" max="16124" width="9" style="375"/>
    <col min="16125" max="16127" width="6.625" style="375" customWidth="1"/>
    <col min="16128" max="16128" width="90.625" style="375" customWidth="1"/>
    <col min="16129" max="16130" width="7.625" style="375" customWidth="1"/>
    <col min="16131" max="16384" width="9" style="375"/>
  </cols>
  <sheetData>
    <row r="1" spans="1:13" ht="35.1" customHeight="1" thickBot="1">
      <c r="A1" s="901" t="s">
        <v>130</v>
      </c>
      <c r="B1" s="902"/>
      <c r="C1" s="596" t="s">
        <v>146</v>
      </c>
      <c r="D1" s="597" t="s">
        <v>677</v>
      </c>
    </row>
    <row r="2" spans="1:13" ht="24.95" customHeight="1">
      <c r="A2" s="885">
        <v>1</v>
      </c>
      <c r="B2" s="903" t="s">
        <v>660</v>
      </c>
      <c r="C2" s="906" t="s">
        <v>678</v>
      </c>
      <c r="D2" s="598" t="s">
        <v>679</v>
      </c>
      <c r="E2" s="599"/>
      <c r="F2" s="599"/>
      <c r="G2" s="599"/>
      <c r="H2" s="599"/>
      <c r="I2" s="126"/>
      <c r="J2" s="126"/>
      <c r="K2" s="126"/>
      <c r="L2" s="126"/>
      <c r="M2" s="126"/>
    </row>
    <row r="3" spans="1:13" ht="35.1" customHeight="1">
      <c r="A3" s="886"/>
      <c r="B3" s="904"/>
      <c r="C3" s="907"/>
      <c r="D3" s="517" t="s">
        <v>680</v>
      </c>
    </row>
    <row r="4" spans="1:13" ht="24.95" customHeight="1">
      <c r="A4" s="886"/>
      <c r="B4" s="904"/>
      <c r="C4" s="907"/>
      <c r="D4" s="517" t="s">
        <v>681</v>
      </c>
    </row>
    <row r="5" spans="1:13" ht="24.95" customHeight="1">
      <c r="A5" s="886"/>
      <c r="B5" s="904"/>
      <c r="C5" s="907"/>
      <c r="D5" s="123" t="s">
        <v>682</v>
      </c>
    </row>
    <row r="6" spans="1:13" ht="45" customHeight="1">
      <c r="A6" s="886"/>
      <c r="B6" s="904"/>
      <c r="C6" s="907"/>
      <c r="D6" s="522" t="s">
        <v>683</v>
      </c>
    </row>
    <row r="7" spans="1:13" ht="24.95" customHeight="1">
      <c r="A7" s="886"/>
      <c r="B7" s="904"/>
      <c r="C7" s="907"/>
      <c r="D7" s="517" t="s">
        <v>684</v>
      </c>
    </row>
    <row r="8" spans="1:13" ht="24.95" customHeight="1">
      <c r="A8" s="886"/>
      <c r="B8" s="904"/>
      <c r="C8" s="907"/>
      <c r="D8" s="522" t="s">
        <v>685</v>
      </c>
    </row>
    <row r="9" spans="1:13" ht="24.95" customHeight="1">
      <c r="A9" s="886"/>
      <c r="B9" s="904"/>
      <c r="C9" s="907"/>
      <c r="D9" s="122" t="s">
        <v>686</v>
      </c>
    </row>
    <row r="10" spans="1:13" ht="39.950000000000003" customHeight="1">
      <c r="A10" s="886"/>
      <c r="B10" s="904"/>
      <c r="C10" s="907"/>
      <c r="D10" s="517" t="s">
        <v>687</v>
      </c>
    </row>
    <row r="11" spans="1:13" ht="39.950000000000003" customHeight="1">
      <c r="A11" s="886"/>
      <c r="B11" s="904"/>
      <c r="C11" s="907"/>
      <c r="D11" s="522" t="s">
        <v>688</v>
      </c>
      <c r="E11" s="600"/>
      <c r="F11" s="600"/>
      <c r="G11" s="600"/>
    </row>
    <row r="12" spans="1:13" ht="39.950000000000003" customHeight="1" thickBot="1">
      <c r="A12" s="887"/>
      <c r="B12" s="905"/>
      <c r="C12" s="908"/>
      <c r="D12" s="519" t="s">
        <v>689</v>
      </c>
    </row>
    <row r="13" spans="1:13" ht="24.95" customHeight="1">
      <c r="A13" s="885">
        <v>2</v>
      </c>
      <c r="B13" s="909" t="s">
        <v>690</v>
      </c>
      <c r="C13" s="912" t="s">
        <v>691</v>
      </c>
      <c r="D13" s="513" t="s">
        <v>692</v>
      </c>
    </row>
    <row r="14" spans="1:13" ht="39.950000000000003" customHeight="1">
      <c r="A14" s="886"/>
      <c r="B14" s="910"/>
      <c r="C14" s="913"/>
      <c r="D14" s="521" t="s">
        <v>693</v>
      </c>
    </row>
    <row r="15" spans="1:13" ht="35.1" customHeight="1">
      <c r="A15" s="886"/>
      <c r="B15" s="910"/>
      <c r="C15" s="913"/>
      <c r="D15" s="522" t="s">
        <v>694</v>
      </c>
    </row>
    <row r="16" spans="1:13" ht="24.95" customHeight="1">
      <c r="A16" s="886"/>
      <c r="B16" s="910"/>
      <c r="C16" s="913"/>
      <c r="D16" s="522" t="s">
        <v>695</v>
      </c>
    </row>
    <row r="17" spans="1:6" ht="35.1" customHeight="1">
      <c r="A17" s="886"/>
      <c r="B17" s="910"/>
      <c r="C17" s="913"/>
      <c r="D17" s="601" t="s">
        <v>696</v>
      </c>
    </row>
    <row r="18" spans="1:6" ht="24.95" customHeight="1">
      <c r="A18" s="886"/>
      <c r="B18" s="910"/>
      <c r="C18" s="913"/>
      <c r="D18" s="517" t="s">
        <v>697</v>
      </c>
    </row>
    <row r="19" spans="1:6" ht="24.95" customHeight="1">
      <c r="A19" s="886"/>
      <c r="B19" s="910"/>
      <c r="C19" s="913"/>
      <c r="D19" s="517" t="s">
        <v>698</v>
      </c>
    </row>
    <row r="20" spans="1:6" ht="24.95" customHeight="1">
      <c r="A20" s="886"/>
      <c r="B20" s="910"/>
      <c r="C20" s="913"/>
      <c r="D20" s="517" t="s">
        <v>699</v>
      </c>
    </row>
    <row r="21" spans="1:6" ht="24.95" customHeight="1">
      <c r="A21" s="886"/>
      <c r="B21" s="910"/>
      <c r="C21" s="913"/>
      <c r="D21" s="123" t="s">
        <v>700</v>
      </c>
      <c r="F21" s="602"/>
    </row>
    <row r="22" spans="1:6" ht="24.95" customHeight="1">
      <c r="A22" s="886"/>
      <c r="B22" s="910"/>
      <c r="C22" s="913"/>
      <c r="D22" s="123" t="s">
        <v>701</v>
      </c>
    </row>
    <row r="23" spans="1:6" ht="24.95" customHeight="1">
      <c r="A23" s="886"/>
      <c r="B23" s="910"/>
      <c r="C23" s="913"/>
      <c r="D23" s="522" t="s">
        <v>702</v>
      </c>
    </row>
    <row r="24" spans="1:6" ht="24.95" customHeight="1">
      <c r="A24" s="886"/>
      <c r="B24" s="910"/>
      <c r="C24" s="913"/>
      <c r="D24" s="517" t="s">
        <v>703</v>
      </c>
    </row>
    <row r="25" spans="1:6" ht="24.95" customHeight="1">
      <c r="A25" s="886"/>
      <c r="B25" s="910"/>
      <c r="C25" s="913"/>
      <c r="D25" s="517" t="s">
        <v>704</v>
      </c>
    </row>
    <row r="26" spans="1:6" ht="45" customHeight="1">
      <c r="A26" s="886"/>
      <c r="B26" s="910"/>
      <c r="C26" s="913"/>
      <c r="D26" s="517" t="s">
        <v>705</v>
      </c>
    </row>
    <row r="27" spans="1:6" ht="45" customHeight="1">
      <c r="A27" s="886"/>
      <c r="B27" s="910"/>
      <c r="C27" s="913"/>
      <c r="D27" s="603" t="s">
        <v>706</v>
      </c>
    </row>
    <row r="28" spans="1:6" ht="24.95" customHeight="1">
      <c r="A28" s="886"/>
      <c r="B28" s="910"/>
      <c r="C28" s="913"/>
      <c r="D28" s="517" t="s">
        <v>707</v>
      </c>
    </row>
    <row r="29" spans="1:6" ht="24.95" customHeight="1">
      <c r="A29" s="886"/>
      <c r="B29" s="910"/>
      <c r="C29" s="913"/>
      <c r="D29" s="517" t="s">
        <v>708</v>
      </c>
    </row>
    <row r="30" spans="1:6" ht="24.95" customHeight="1">
      <c r="A30" s="886"/>
      <c r="B30" s="910"/>
      <c r="C30" s="913"/>
      <c r="D30" s="123" t="s">
        <v>709</v>
      </c>
    </row>
    <row r="31" spans="1:6" ht="24.95" customHeight="1">
      <c r="A31" s="886"/>
      <c r="B31" s="910"/>
      <c r="C31" s="913"/>
      <c r="D31" s="522" t="s">
        <v>710</v>
      </c>
    </row>
    <row r="32" spans="1:6" ht="24.95" customHeight="1">
      <c r="A32" s="886"/>
      <c r="B32" s="910"/>
      <c r="C32" s="913"/>
      <c r="D32" s="522" t="s">
        <v>711</v>
      </c>
    </row>
    <row r="33" spans="1:4" ht="39.950000000000003" customHeight="1">
      <c r="A33" s="886"/>
      <c r="B33" s="910"/>
      <c r="C33" s="913"/>
      <c r="D33" s="522" t="s">
        <v>712</v>
      </c>
    </row>
    <row r="34" spans="1:4" ht="39.950000000000003" customHeight="1">
      <c r="A34" s="886"/>
      <c r="B34" s="910"/>
      <c r="C34" s="913"/>
      <c r="D34" s="517" t="s">
        <v>713</v>
      </c>
    </row>
    <row r="35" spans="1:4" ht="24.95" customHeight="1">
      <c r="A35" s="886"/>
      <c r="B35" s="910"/>
      <c r="C35" s="913"/>
      <c r="D35" s="517" t="s">
        <v>714</v>
      </c>
    </row>
    <row r="36" spans="1:4" ht="24.95" customHeight="1">
      <c r="A36" s="886"/>
      <c r="B36" s="910"/>
      <c r="C36" s="913"/>
      <c r="D36" s="123" t="s">
        <v>715</v>
      </c>
    </row>
    <row r="37" spans="1:4" ht="24.95" customHeight="1">
      <c r="A37" s="886"/>
      <c r="B37" s="910"/>
      <c r="C37" s="913"/>
      <c r="D37" s="123" t="s">
        <v>716</v>
      </c>
    </row>
    <row r="38" spans="1:4" ht="24.95" customHeight="1">
      <c r="A38" s="886"/>
      <c r="B38" s="910"/>
      <c r="C38" s="913"/>
      <c r="D38" s="517" t="s">
        <v>717</v>
      </c>
    </row>
    <row r="39" spans="1:4" ht="45" customHeight="1">
      <c r="A39" s="886"/>
      <c r="B39" s="910"/>
      <c r="C39" s="913"/>
      <c r="D39" s="522" t="s">
        <v>718</v>
      </c>
    </row>
    <row r="40" spans="1:4" ht="24.95" customHeight="1">
      <c r="A40" s="886"/>
      <c r="B40" s="910"/>
      <c r="C40" s="913"/>
      <c r="D40" s="123" t="s">
        <v>719</v>
      </c>
    </row>
    <row r="41" spans="1:4" ht="24.95" customHeight="1">
      <c r="A41" s="886"/>
      <c r="B41" s="910"/>
      <c r="C41" s="913"/>
      <c r="D41" s="517" t="s">
        <v>720</v>
      </c>
    </row>
    <row r="42" spans="1:4" ht="35.1" customHeight="1">
      <c r="A42" s="886"/>
      <c r="B42" s="910"/>
      <c r="C42" s="913"/>
      <c r="D42" s="604" t="s">
        <v>721</v>
      </c>
    </row>
    <row r="43" spans="1:4" ht="24.95" customHeight="1">
      <c r="A43" s="886"/>
      <c r="B43" s="910"/>
      <c r="C43" s="913"/>
      <c r="D43" s="517" t="s">
        <v>722</v>
      </c>
    </row>
    <row r="44" spans="1:4" ht="24.95" customHeight="1">
      <c r="A44" s="886"/>
      <c r="B44" s="910"/>
      <c r="C44" s="913"/>
      <c r="D44" s="123" t="s">
        <v>723</v>
      </c>
    </row>
    <row r="45" spans="1:4" ht="24.95" customHeight="1">
      <c r="A45" s="886"/>
      <c r="B45" s="910"/>
      <c r="C45" s="913"/>
      <c r="D45" s="517" t="s">
        <v>724</v>
      </c>
    </row>
    <row r="46" spans="1:4" ht="24.95" customHeight="1">
      <c r="A46" s="886"/>
      <c r="B46" s="910"/>
      <c r="C46" s="913"/>
      <c r="D46" s="122" t="s">
        <v>725</v>
      </c>
    </row>
    <row r="47" spans="1:4" ht="24.95" customHeight="1">
      <c r="A47" s="886"/>
      <c r="B47" s="910"/>
      <c r="C47" s="913"/>
      <c r="D47" s="517" t="s">
        <v>726</v>
      </c>
    </row>
    <row r="48" spans="1:4" ht="35.1" customHeight="1">
      <c r="A48" s="886"/>
      <c r="B48" s="910"/>
      <c r="C48" s="913"/>
      <c r="D48" s="601" t="s">
        <v>727</v>
      </c>
    </row>
    <row r="49" spans="1:4" ht="24.95" customHeight="1">
      <c r="A49" s="886"/>
      <c r="B49" s="910"/>
      <c r="C49" s="913"/>
      <c r="D49" s="517" t="s">
        <v>728</v>
      </c>
    </row>
    <row r="50" spans="1:4" ht="24.95" customHeight="1">
      <c r="A50" s="886"/>
      <c r="B50" s="910"/>
      <c r="C50" s="913"/>
      <c r="D50" s="123" t="s">
        <v>729</v>
      </c>
    </row>
    <row r="51" spans="1:4" ht="24.95" customHeight="1">
      <c r="A51" s="886"/>
      <c r="B51" s="910"/>
      <c r="C51" s="913"/>
      <c r="D51" s="522" t="s">
        <v>730</v>
      </c>
    </row>
    <row r="52" spans="1:4" ht="24.95" customHeight="1">
      <c r="A52" s="886"/>
      <c r="B52" s="910"/>
      <c r="C52" s="913"/>
      <c r="D52" s="123" t="s">
        <v>731</v>
      </c>
    </row>
    <row r="53" spans="1:4" ht="24.95" customHeight="1">
      <c r="A53" s="886"/>
      <c r="B53" s="910"/>
      <c r="C53" s="913"/>
      <c r="D53" s="123" t="s">
        <v>732</v>
      </c>
    </row>
    <row r="54" spans="1:4" ht="24.95" customHeight="1">
      <c r="A54" s="886"/>
      <c r="B54" s="910"/>
      <c r="C54" s="913"/>
      <c r="D54" s="517" t="s">
        <v>733</v>
      </c>
    </row>
    <row r="55" spans="1:4" ht="24.95" customHeight="1">
      <c r="A55" s="886"/>
      <c r="B55" s="910"/>
      <c r="C55" s="913"/>
      <c r="D55" s="522" t="s">
        <v>734</v>
      </c>
    </row>
    <row r="56" spans="1:4" ht="35.1" customHeight="1">
      <c r="A56" s="886"/>
      <c r="B56" s="910"/>
      <c r="C56" s="913"/>
      <c r="D56" s="601" t="s">
        <v>735</v>
      </c>
    </row>
    <row r="57" spans="1:4" ht="35.1" customHeight="1">
      <c r="A57" s="886"/>
      <c r="B57" s="910"/>
      <c r="C57" s="913"/>
      <c r="D57" s="601" t="s">
        <v>736</v>
      </c>
    </row>
    <row r="58" spans="1:4" ht="35.1" customHeight="1">
      <c r="A58" s="886"/>
      <c r="B58" s="910"/>
      <c r="C58" s="913"/>
      <c r="D58" s="517" t="s">
        <v>737</v>
      </c>
    </row>
    <row r="59" spans="1:4" ht="24.95" customHeight="1">
      <c r="A59" s="886"/>
      <c r="B59" s="910"/>
      <c r="C59" s="913"/>
      <c r="D59" s="517" t="s">
        <v>738</v>
      </c>
    </row>
    <row r="60" spans="1:4" ht="24.95" customHeight="1">
      <c r="A60" s="886"/>
      <c r="B60" s="910"/>
      <c r="C60" s="913"/>
      <c r="D60" s="517" t="s">
        <v>739</v>
      </c>
    </row>
    <row r="61" spans="1:4" ht="24.95" customHeight="1">
      <c r="A61" s="886"/>
      <c r="B61" s="910"/>
      <c r="C61" s="913"/>
      <c r="D61" s="122" t="s">
        <v>740</v>
      </c>
    </row>
    <row r="62" spans="1:4" ht="45" customHeight="1">
      <c r="A62" s="886"/>
      <c r="B62" s="910"/>
      <c r="C62" s="913"/>
      <c r="D62" s="601" t="s">
        <v>741</v>
      </c>
    </row>
    <row r="63" spans="1:4" ht="24.95" customHeight="1">
      <c r="A63" s="886"/>
      <c r="B63" s="910"/>
      <c r="C63" s="913"/>
      <c r="D63" s="123" t="s">
        <v>742</v>
      </c>
    </row>
    <row r="64" spans="1:4" ht="24.95" customHeight="1" thickBot="1">
      <c r="A64" s="886"/>
      <c r="B64" s="910"/>
      <c r="C64" s="914"/>
      <c r="D64" s="519" t="s">
        <v>743</v>
      </c>
    </row>
    <row r="65" spans="1:4" ht="24.95" customHeight="1">
      <c r="A65" s="886"/>
      <c r="B65" s="910"/>
      <c r="C65" s="912" t="s">
        <v>744</v>
      </c>
      <c r="D65" s="514" t="s">
        <v>745</v>
      </c>
    </row>
    <row r="66" spans="1:4" ht="24.95" customHeight="1">
      <c r="A66" s="886"/>
      <c r="B66" s="910"/>
      <c r="C66" s="913"/>
      <c r="D66" s="522" t="s">
        <v>746</v>
      </c>
    </row>
    <row r="67" spans="1:4" ht="24.95" customHeight="1">
      <c r="A67" s="886"/>
      <c r="B67" s="910"/>
      <c r="C67" s="913"/>
      <c r="D67" s="522" t="s">
        <v>747</v>
      </c>
    </row>
    <row r="68" spans="1:4" ht="45" customHeight="1">
      <c r="A68" s="886"/>
      <c r="B68" s="910"/>
      <c r="C68" s="913"/>
      <c r="D68" s="603" t="s">
        <v>748</v>
      </c>
    </row>
    <row r="69" spans="1:4" ht="24.95" customHeight="1">
      <c r="A69" s="886"/>
      <c r="B69" s="910"/>
      <c r="C69" s="913"/>
      <c r="D69" s="605" t="s">
        <v>749</v>
      </c>
    </row>
    <row r="70" spans="1:4" ht="24.95" customHeight="1">
      <c r="A70" s="886"/>
      <c r="B70" s="910"/>
      <c r="C70" s="913"/>
      <c r="D70" s="122" t="s">
        <v>750</v>
      </c>
    </row>
    <row r="71" spans="1:4" ht="24.95" customHeight="1">
      <c r="A71" s="886"/>
      <c r="B71" s="910"/>
      <c r="C71" s="913"/>
      <c r="D71" s="517" t="s">
        <v>751</v>
      </c>
    </row>
    <row r="72" spans="1:4" ht="45" customHeight="1">
      <c r="A72" s="886"/>
      <c r="B72" s="910"/>
      <c r="C72" s="913"/>
      <c r="D72" s="601" t="s">
        <v>752</v>
      </c>
    </row>
    <row r="73" spans="1:4" ht="24.95" customHeight="1">
      <c r="A73" s="886"/>
      <c r="B73" s="910"/>
      <c r="C73" s="913"/>
      <c r="D73" s="123" t="s">
        <v>753</v>
      </c>
    </row>
    <row r="74" spans="1:4" ht="24.95" customHeight="1">
      <c r="A74" s="886"/>
      <c r="B74" s="910"/>
      <c r="C74" s="913"/>
      <c r="D74" s="123" t="s">
        <v>754</v>
      </c>
    </row>
    <row r="75" spans="1:4" ht="24.95" customHeight="1">
      <c r="A75" s="886"/>
      <c r="B75" s="910"/>
      <c r="C75" s="913"/>
      <c r="D75" s="517" t="s">
        <v>755</v>
      </c>
    </row>
    <row r="76" spans="1:4" ht="45" customHeight="1">
      <c r="A76" s="886"/>
      <c r="B76" s="910"/>
      <c r="C76" s="913"/>
      <c r="D76" s="524" t="s">
        <v>756</v>
      </c>
    </row>
    <row r="77" spans="1:4" ht="24.95" customHeight="1" thickBot="1">
      <c r="A77" s="886"/>
      <c r="B77" s="910"/>
      <c r="C77" s="914"/>
      <c r="D77" s="519" t="s">
        <v>757</v>
      </c>
    </row>
    <row r="78" spans="1:4" ht="24.95" customHeight="1" thickBot="1">
      <c r="A78" s="887"/>
      <c r="B78" s="911"/>
      <c r="C78" s="606" t="s">
        <v>664</v>
      </c>
      <c r="D78" s="607" t="s">
        <v>758</v>
      </c>
    </row>
    <row r="79" spans="1:4" ht="35.1" customHeight="1">
      <c r="A79" s="885">
        <v>3</v>
      </c>
      <c r="B79" s="912" t="s">
        <v>759</v>
      </c>
      <c r="C79" s="906" t="s">
        <v>168</v>
      </c>
      <c r="D79" s="608" t="s">
        <v>760</v>
      </c>
    </row>
    <row r="80" spans="1:4" ht="24.95" customHeight="1">
      <c r="A80" s="886"/>
      <c r="B80" s="913"/>
      <c r="C80" s="907"/>
      <c r="D80" s="123" t="s">
        <v>761</v>
      </c>
    </row>
    <row r="81" spans="1:4" ht="45" customHeight="1">
      <c r="A81" s="886"/>
      <c r="B81" s="913"/>
      <c r="C81" s="907"/>
      <c r="D81" s="517" t="s">
        <v>762</v>
      </c>
    </row>
    <row r="82" spans="1:4" ht="24.95" customHeight="1">
      <c r="A82" s="886"/>
      <c r="B82" s="913"/>
      <c r="C82" s="907"/>
      <c r="D82" s="517" t="s">
        <v>763</v>
      </c>
    </row>
    <row r="83" spans="1:4" ht="35.1" customHeight="1">
      <c r="A83" s="886"/>
      <c r="B83" s="913"/>
      <c r="C83" s="907"/>
      <c r="D83" s="601" t="s">
        <v>764</v>
      </c>
    </row>
    <row r="84" spans="1:4" ht="24.95" customHeight="1">
      <c r="A84" s="886"/>
      <c r="B84" s="913"/>
      <c r="C84" s="907"/>
      <c r="D84" s="517" t="s">
        <v>765</v>
      </c>
    </row>
    <row r="85" spans="1:4" ht="24.95" customHeight="1">
      <c r="A85" s="886"/>
      <c r="B85" s="913"/>
      <c r="C85" s="907"/>
      <c r="D85" s="140" t="s">
        <v>766</v>
      </c>
    </row>
    <row r="86" spans="1:4" ht="24.95" customHeight="1">
      <c r="A86" s="886"/>
      <c r="B86" s="913"/>
      <c r="C86" s="907"/>
      <c r="D86" s="123" t="s">
        <v>767</v>
      </c>
    </row>
    <row r="87" spans="1:4" ht="24.95" customHeight="1">
      <c r="A87" s="886"/>
      <c r="B87" s="913"/>
      <c r="C87" s="907"/>
      <c r="D87" s="517" t="s">
        <v>768</v>
      </c>
    </row>
    <row r="88" spans="1:4" ht="24.95" customHeight="1">
      <c r="A88" s="886"/>
      <c r="B88" s="913"/>
      <c r="C88" s="907"/>
      <c r="D88" s="522" t="s">
        <v>769</v>
      </c>
    </row>
    <row r="89" spans="1:4" ht="24.95" customHeight="1">
      <c r="A89" s="886"/>
      <c r="B89" s="913"/>
      <c r="C89" s="907"/>
      <c r="D89" s="522" t="s">
        <v>770</v>
      </c>
    </row>
    <row r="90" spans="1:4" ht="24.95" customHeight="1" thickBot="1">
      <c r="A90" s="886"/>
      <c r="B90" s="913"/>
      <c r="C90" s="908"/>
      <c r="D90" s="120" t="s">
        <v>771</v>
      </c>
    </row>
    <row r="91" spans="1:4" ht="24.95" customHeight="1">
      <c r="A91" s="886"/>
      <c r="B91" s="913"/>
      <c r="C91" s="912" t="s">
        <v>170</v>
      </c>
      <c r="D91" s="514" t="s">
        <v>772</v>
      </c>
    </row>
    <row r="92" spans="1:4" ht="24.95" customHeight="1">
      <c r="A92" s="886"/>
      <c r="B92" s="913"/>
      <c r="C92" s="913"/>
      <c r="D92" s="517" t="s">
        <v>773</v>
      </c>
    </row>
    <row r="93" spans="1:4" ht="24.95" customHeight="1">
      <c r="A93" s="886"/>
      <c r="B93" s="913"/>
      <c r="C93" s="913"/>
      <c r="D93" s="123" t="s">
        <v>774</v>
      </c>
    </row>
    <row r="94" spans="1:4" ht="24.95" customHeight="1">
      <c r="A94" s="886"/>
      <c r="B94" s="913"/>
      <c r="C94" s="913"/>
      <c r="D94" s="517" t="s">
        <v>775</v>
      </c>
    </row>
    <row r="95" spans="1:4" ht="24.95" customHeight="1">
      <c r="A95" s="886"/>
      <c r="B95" s="913"/>
      <c r="C95" s="913"/>
      <c r="D95" s="517" t="s">
        <v>776</v>
      </c>
    </row>
    <row r="96" spans="1:4" ht="35.1" customHeight="1">
      <c r="A96" s="886"/>
      <c r="B96" s="913"/>
      <c r="C96" s="913"/>
      <c r="D96" s="601" t="s">
        <v>777</v>
      </c>
    </row>
    <row r="97" spans="1:4" ht="24.95" customHeight="1">
      <c r="A97" s="886"/>
      <c r="B97" s="913"/>
      <c r="C97" s="913"/>
      <c r="D97" s="122" t="s">
        <v>778</v>
      </c>
    </row>
    <row r="98" spans="1:4" ht="45" customHeight="1">
      <c r="A98" s="886"/>
      <c r="B98" s="913"/>
      <c r="C98" s="913"/>
      <c r="D98" s="517" t="s">
        <v>779</v>
      </c>
    </row>
    <row r="99" spans="1:4" ht="24.95" customHeight="1" thickBot="1">
      <c r="A99" s="886"/>
      <c r="B99" s="913"/>
      <c r="C99" s="914"/>
      <c r="D99" s="120" t="s">
        <v>780</v>
      </c>
    </row>
    <row r="100" spans="1:4" ht="24.95" customHeight="1">
      <c r="A100" s="886"/>
      <c r="B100" s="913"/>
      <c r="C100" s="912" t="s">
        <v>172</v>
      </c>
      <c r="D100" s="513" t="s">
        <v>781</v>
      </c>
    </row>
    <row r="101" spans="1:4" ht="24.95" customHeight="1">
      <c r="A101" s="886"/>
      <c r="B101" s="913"/>
      <c r="C101" s="913"/>
      <c r="D101" s="517" t="s">
        <v>782</v>
      </c>
    </row>
    <row r="102" spans="1:4" ht="24.95" customHeight="1">
      <c r="A102" s="886"/>
      <c r="B102" s="913"/>
      <c r="C102" s="913"/>
      <c r="D102" s="122" t="s">
        <v>783</v>
      </c>
    </row>
    <row r="103" spans="1:4" ht="24.95" customHeight="1">
      <c r="A103" s="886"/>
      <c r="B103" s="913"/>
      <c r="C103" s="913"/>
      <c r="D103" s="522" t="s">
        <v>784</v>
      </c>
    </row>
    <row r="104" spans="1:4" ht="35.1" customHeight="1" thickBot="1">
      <c r="A104" s="886"/>
      <c r="B104" s="913"/>
      <c r="C104" s="914"/>
      <c r="D104" s="609" t="s">
        <v>785</v>
      </c>
    </row>
    <row r="105" spans="1:4" ht="35.1" customHeight="1">
      <c r="A105" s="886"/>
      <c r="B105" s="913"/>
      <c r="C105" s="912" t="s">
        <v>786</v>
      </c>
      <c r="D105" s="608" t="s">
        <v>787</v>
      </c>
    </row>
    <row r="106" spans="1:4" ht="24.95" customHeight="1">
      <c r="A106" s="886"/>
      <c r="B106" s="913"/>
      <c r="C106" s="913"/>
      <c r="D106" s="522" t="s">
        <v>788</v>
      </c>
    </row>
    <row r="107" spans="1:4" ht="24.95" customHeight="1">
      <c r="A107" s="886"/>
      <c r="B107" s="913"/>
      <c r="C107" s="913"/>
      <c r="D107" s="522" t="s">
        <v>789</v>
      </c>
    </row>
    <row r="108" spans="1:4" ht="24.95" customHeight="1">
      <c r="A108" s="886"/>
      <c r="B108" s="913"/>
      <c r="C108" s="913"/>
      <c r="D108" s="123" t="s">
        <v>790</v>
      </c>
    </row>
    <row r="109" spans="1:4" ht="35.1" customHeight="1">
      <c r="A109" s="886"/>
      <c r="B109" s="913"/>
      <c r="C109" s="913"/>
      <c r="D109" s="517" t="s">
        <v>791</v>
      </c>
    </row>
    <row r="110" spans="1:4" ht="24.95" customHeight="1">
      <c r="A110" s="886"/>
      <c r="B110" s="913"/>
      <c r="C110" s="913"/>
      <c r="D110" s="123" t="s">
        <v>792</v>
      </c>
    </row>
    <row r="111" spans="1:4" ht="24.95" customHeight="1">
      <c r="A111" s="886"/>
      <c r="B111" s="913"/>
      <c r="C111" s="913"/>
      <c r="D111" s="123" t="s">
        <v>793</v>
      </c>
    </row>
    <row r="112" spans="1:4" ht="24.95" customHeight="1">
      <c r="A112" s="886"/>
      <c r="B112" s="913"/>
      <c r="C112" s="913"/>
      <c r="D112" s="522" t="s">
        <v>794</v>
      </c>
    </row>
    <row r="113" spans="1:4" ht="24.95" customHeight="1">
      <c r="A113" s="886"/>
      <c r="B113" s="913"/>
      <c r="C113" s="913"/>
      <c r="D113" s="517" t="s">
        <v>795</v>
      </c>
    </row>
    <row r="114" spans="1:4" ht="24.95" customHeight="1" thickBot="1">
      <c r="A114" s="887"/>
      <c r="B114" s="914"/>
      <c r="C114" s="914"/>
      <c r="D114" s="519" t="s">
        <v>796</v>
      </c>
    </row>
    <row r="115" spans="1:4" ht="24.95" customHeight="1">
      <c r="A115" s="885">
        <v>4</v>
      </c>
      <c r="B115" s="903" t="s">
        <v>797</v>
      </c>
      <c r="C115" s="912" t="s">
        <v>798</v>
      </c>
      <c r="D115" s="513" t="s">
        <v>799</v>
      </c>
    </row>
    <row r="116" spans="1:4" ht="24.95" customHeight="1">
      <c r="A116" s="886"/>
      <c r="B116" s="904"/>
      <c r="C116" s="913"/>
      <c r="D116" s="517" t="s">
        <v>800</v>
      </c>
    </row>
    <row r="117" spans="1:4" ht="24.95" customHeight="1">
      <c r="A117" s="886"/>
      <c r="B117" s="904"/>
      <c r="C117" s="913"/>
      <c r="D117" s="517" t="s">
        <v>801</v>
      </c>
    </row>
    <row r="118" spans="1:4" ht="24.95" customHeight="1">
      <c r="A118" s="886"/>
      <c r="B118" s="904"/>
      <c r="C118" s="913"/>
      <c r="D118" s="522" t="s">
        <v>802</v>
      </c>
    </row>
    <row r="119" spans="1:4" ht="24.95" customHeight="1">
      <c r="A119" s="886"/>
      <c r="B119" s="904"/>
      <c r="C119" s="913"/>
      <c r="D119" s="123" t="s">
        <v>803</v>
      </c>
    </row>
    <row r="120" spans="1:4" ht="24.95" customHeight="1">
      <c r="A120" s="886"/>
      <c r="B120" s="904"/>
      <c r="C120" s="913"/>
      <c r="D120" s="123" t="s">
        <v>804</v>
      </c>
    </row>
    <row r="121" spans="1:4" ht="24.95" customHeight="1">
      <c r="A121" s="886"/>
      <c r="B121" s="904"/>
      <c r="C121" s="913"/>
      <c r="D121" s="522" t="s">
        <v>805</v>
      </c>
    </row>
    <row r="122" spans="1:4" ht="24.95" customHeight="1">
      <c r="A122" s="886"/>
      <c r="B122" s="904"/>
      <c r="C122" s="913"/>
      <c r="D122" s="123" t="s">
        <v>806</v>
      </c>
    </row>
    <row r="123" spans="1:4" ht="24.95" customHeight="1">
      <c r="A123" s="886"/>
      <c r="B123" s="904"/>
      <c r="C123" s="913"/>
      <c r="D123" s="522" t="s">
        <v>807</v>
      </c>
    </row>
    <row r="124" spans="1:4" ht="24.95" customHeight="1">
      <c r="A124" s="886"/>
      <c r="B124" s="904"/>
      <c r="C124" s="913"/>
      <c r="D124" s="517" t="s">
        <v>808</v>
      </c>
    </row>
    <row r="125" spans="1:4" ht="24.95" customHeight="1">
      <c r="A125" s="886"/>
      <c r="B125" s="904"/>
      <c r="C125" s="913"/>
      <c r="D125" s="517" t="s">
        <v>809</v>
      </c>
    </row>
    <row r="126" spans="1:4" ht="24.95" customHeight="1">
      <c r="A126" s="886"/>
      <c r="B126" s="904"/>
      <c r="C126" s="913"/>
      <c r="D126" s="122" t="s">
        <v>810</v>
      </c>
    </row>
    <row r="127" spans="1:4" ht="24.95" customHeight="1">
      <c r="A127" s="886"/>
      <c r="B127" s="904"/>
      <c r="C127" s="913"/>
      <c r="D127" s="601" t="s">
        <v>811</v>
      </c>
    </row>
    <row r="128" spans="1:4" ht="24.95" customHeight="1">
      <c r="A128" s="886"/>
      <c r="B128" s="904"/>
      <c r="C128" s="913"/>
      <c r="D128" s="517" t="s">
        <v>812</v>
      </c>
    </row>
    <row r="129" spans="1:4" ht="24.95" customHeight="1">
      <c r="A129" s="886"/>
      <c r="B129" s="904"/>
      <c r="C129" s="913"/>
      <c r="D129" s="123" t="s">
        <v>813</v>
      </c>
    </row>
    <row r="130" spans="1:4" ht="24.95" customHeight="1">
      <c r="A130" s="886"/>
      <c r="B130" s="904"/>
      <c r="C130" s="913"/>
      <c r="D130" s="123" t="s">
        <v>814</v>
      </c>
    </row>
    <row r="131" spans="1:4" ht="24.95" customHeight="1" thickBot="1">
      <c r="A131" s="886"/>
      <c r="B131" s="904"/>
      <c r="C131" s="914"/>
      <c r="D131" s="611" t="s">
        <v>815</v>
      </c>
    </row>
    <row r="132" spans="1:4" ht="35.1" customHeight="1">
      <c r="A132" s="886"/>
      <c r="B132" s="904"/>
      <c r="C132" s="912" t="s">
        <v>816</v>
      </c>
      <c r="D132" s="608" t="s">
        <v>817</v>
      </c>
    </row>
    <row r="133" spans="1:4" ht="24.95" customHeight="1">
      <c r="A133" s="886"/>
      <c r="B133" s="904"/>
      <c r="C133" s="913"/>
      <c r="D133" s="524" t="s">
        <v>818</v>
      </c>
    </row>
    <row r="134" spans="1:4" ht="24.95" customHeight="1">
      <c r="A134" s="886"/>
      <c r="B134" s="904"/>
      <c r="C134" s="913"/>
      <c r="D134" s="517" t="s">
        <v>819</v>
      </c>
    </row>
    <row r="135" spans="1:4" ht="24.95" customHeight="1">
      <c r="A135" s="886"/>
      <c r="B135" s="904"/>
      <c r="C135" s="913"/>
      <c r="D135" s="524" t="s">
        <v>820</v>
      </c>
    </row>
    <row r="136" spans="1:4" ht="24.95" customHeight="1">
      <c r="A136" s="886"/>
      <c r="B136" s="904"/>
      <c r="C136" s="913"/>
      <c r="D136" s="524" t="s">
        <v>821</v>
      </c>
    </row>
    <row r="137" spans="1:4" ht="24.95" customHeight="1">
      <c r="A137" s="886"/>
      <c r="B137" s="904"/>
      <c r="C137" s="913"/>
      <c r="D137" s="524" t="s">
        <v>822</v>
      </c>
    </row>
    <row r="138" spans="1:4" ht="24.95" customHeight="1">
      <c r="A138" s="886"/>
      <c r="B138" s="904"/>
      <c r="C138" s="913"/>
      <c r="D138" s="517" t="s">
        <v>823</v>
      </c>
    </row>
    <row r="139" spans="1:4" ht="24.95" customHeight="1">
      <c r="A139" s="886"/>
      <c r="B139" s="904"/>
      <c r="C139" s="913"/>
      <c r="D139" s="522" t="s">
        <v>824</v>
      </c>
    </row>
    <row r="140" spans="1:4" ht="24.95" customHeight="1">
      <c r="A140" s="886"/>
      <c r="B140" s="904"/>
      <c r="C140" s="913"/>
      <c r="D140" s="517" t="s">
        <v>825</v>
      </c>
    </row>
    <row r="141" spans="1:4" ht="24.95" customHeight="1">
      <c r="A141" s="886"/>
      <c r="B141" s="904"/>
      <c r="C141" s="913"/>
      <c r="D141" s="517" t="s">
        <v>826</v>
      </c>
    </row>
    <row r="142" spans="1:4" ht="24.95" customHeight="1">
      <c r="A142" s="886"/>
      <c r="B142" s="904"/>
      <c r="C142" s="913"/>
      <c r="D142" s="517" t="s">
        <v>827</v>
      </c>
    </row>
    <row r="143" spans="1:4" ht="24.95" customHeight="1">
      <c r="A143" s="886"/>
      <c r="B143" s="904"/>
      <c r="C143" s="913"/>
      <c r="D143" s="524" t="s">
        <v>828</v>
      </c>
    </row>
    <row r="144" spans="1:4" ht="24.95" customHeight="1">
      <c r="A144" s="886"/>
      <c r="B144" s="904"/>
      <c r="C144" s="913"/>
      <c r="D144" s="123" t="s">
        <v>829</v>
      </c>
    </row>
    <row r="145" spans="1:13" ht="24.95" customHeight="1">
      <c r="A145" s="886"/>
      <c r="B145" s="904"/>
      <c r="C145" s="913"/>
      <c r="D145" s="517" t="s">
        <v>830</v>
      </c>
    </row>
    <row r="146" spans="1:13" ht="35.1" customHeight="1">
      <c r="A146" s="886"/>
      <c r="B146" s="904"/>
      <c r="C146" s="913"/>
      <c r="D146" s="517" t="s">
        <v>831</v>
      </c>
    </row>
    <row r="147" spans="1:13" ht="35.1" customHeight="1">
      <c r="A147" s="886"/>
      <c r="B147" s="904"/>
      <c r="C147" s="913"/>
      <c r="D147" s="522" t="s">
        <v>832</v>
      </c>
    </row>
    <row r="148" spans="1:13" ht="24.95" customHeight="1">
      <c r="A148" s="886"/>
      <c r="B148" s="904"/>
      <c r="C148" s="913"/>
      <c r="D148" s="123" t="s">
        <v>833</v>
      </c>
    </row>
    <row r="149" spans="1:13" ht="24.95" customHeight="1">
      <c r="A149" s="886"/>
      <c r="B149" s="904"/>
      <c r="C149" s="913"/>
      <c r="D149" s="123" t="s">
        <v>834</v>
      </c>
    </row>
    <row r="150" spans="1:13" ht="24.95" customHeight="1">
      <c r="A150" s="886"/>
      <c r="B150" s="904"/>
      <c r="C150" s="913"/>
      <c r="D150" s="122" t="s">
        <v>835</v>
      </c>
    </row>
    <row r="151" spans="1:13" ht="24.95" customHeight="1">
      <c r="A151" s="886"/>
      <c r="B151" s="904"/>
      <c r="C151" s="913"/>
      <c r="D151" s="612" t="s">
        <v>836</v>
      </c>
    </row>
    <row r="152" spans="1:13" ht="24.95" customHeight="1" thickBot="1">
      <c r="A152" s="886"/>
      <c r="B152" s="904"/>
      <c r="C152" s="914"/>
      <c r="D152" s="613" t="s">
        <v>837</v>
      </c>
    </row>
    <row r="153" spans="1:13" ht="24.95" customHeight="1">
      <c r="A153" s="886"/>
      <c r="B153" s="904"/>
      <c r="C153" s="906" t="s">
        <v>838</v>
      </c>
      <c r="D153" s="514" t="s">
        <v>839</v>
      </c>
    </row>
    <row r="154" spans="1:13" ht="24.95" customHeight="1">
      <c r="A154" s="886"/>
      <c r="B154" s="904"/>
      <c r="C154" s="907"/>
      <c r="D154" s="522" t="s">
        <v>840</v>
      </c>
    </row>
    <row r="155" spans="1:13" ht="45" customHeight="1">
      <c r="A155" s="886"/>
      <c r="B155" s="904"/>
      <c r="C155" s="907"/>
      <c r="D155" s="517" t="s">
        <v>841</v>
      </c>
    </row>
    <row r="156" spans="1:13" ht="24.95" customHeight="1">
      <c r="A156" s="886"/>
      <c r="B156" s="904"/>
      <c r="C156" s="907"/>
      <c r="D156" s="517" t="s">
        <v>842</v>
      </c>
    </row>
    <row r="157" spans="1:13" ht="24.95" customHeight="1">
      <c r="A157" s="886"/>
      <c r="B157" s="904"/>
      <c r="C157" s="907"/>
      <c r="D157" s="123" t="s">
        <v>843</v>
      </c>
    </row>
    <row r="158" spans="1:13" ht="24.95" customHeight="1">
      <c r="A158" s="886"/>
      <c r="B158" s="904"/>
      <c r="C158" s="907"/>
      <c r="D158" s="123" t="s">
        <v>844</v>
      </c>
    </row>
    <row r="159" spans="1:13" ht="24.95" customHeight="1" thickBot="1">
      <c r="A159" s="886"/>
      <c r="B159" s="904"/>
      <c r="C159" s="908"/>
      <c r="D159" s="120" t="s">
        <v>845</v>
      </c>
    </row>
    <row r="160" spans="1:13" ht="35.1" customHeight="1">
      <c r="A160" s="886"/>
      <c r="B160" s="904"/>
      <c r="C160" s="915" t="s">
        <v>668</v>
      </c>
      <c r="D160" s="608" t="s">
        <v>846</v>
      </c>
      <c r="M160" s="126"/>
    </row>
    <row r="161" spans="1:4" ht="24.95" customHeight="1" thickBot="1">
      <c r="A161" s="887"/>
      <c r="B161" s="905"/>
      <c r="C161" s="916"/>
      <c r="D161" s="611" t="s">
        <v>847</v>
      </c>
    </row>
    <row r="162" spans="1:4" ht="24.95" customHeight="1">
      <c r="A162" s="885">
        <v>5</v>
      </c>
      <c r="B162" s="903" t="s">
        <v>848</v>
      </c>
      <c r="C162" s="917" t="s">
        <v>670</v>
      </c>
      <c r="D162" s="598" t="s">
        <v>849</v>
      </c>
    </row>
    <row r="163" spans="1:4" ht="35.1" customHeight="1">
      <c r="A163" s="886"/>
      <c r="B163" s="904"/>
      <c r="C163" s="918"/>
      <c r="D163" s="601" t="s">
        <v>850</v>
      </c>
    </row>
    <row r="164" spans="1:4" ht="24.95" customHeight="1">
      <c r="A164" s="886"/>
      <c r="B164" s="904"/>
      <c r="C164" s="918"/>
      <c r="D164" s="517" t="s">
        <v>851</v>
      </c>
    </row>
    <row r="165" spans="1:4" ht="24.95" customHeight="1" thickBot="1">
      <c r="A165" s="886"/>
      <c r="B165" s="904"/>
      <c r="C165" s="919"/>
      <c r="D165" s="120" t="s">
        <v>852</v>
      </c>
    </row>
    <row r="166" spans="1:4" ht="24.95" customHeight="1">
      <c r="A166" s="886"/>
      <c r="B166" s="904"/>
      <c r="C166" s="912" t="s">
        <v>186</v>
      </c>
      <c r="D166" s="598" t="s">
        <v>853</v>
      </c>
    </row>
    <row r="167" spans="1:4" ht="24.95" customHeight="1">
      <c r="A167" s="886"/>
      <c r="B167" s="904"/>
      <c r="C167" s="913"/>
      <c r="D167" s="140" t="s">
        <v>854</v>
      </c>
    </row>
    <row r="168" spans="1:4" ht="24.95" customHeight="1">
      <c r="A168" s="886"/>
      <c r="B168" s="904"/>
      <c r="C168" s="913"/>
      <c r="D168" s="517" t="s">
        <v>855</v>
      </c>
    </row>
    <row r="169" spans="1:4" ht="35.1" customHeight="1">
      <c r="A169" s="886"/>
      <c r="B169" s="904"/>
      <c r="C169" s="913"/>
      <c r="D169" s="603" t="s">
        <v>856</v>
      </c>
    </row>
    <row r="170" spans="1:4" ht="24.95" customHeight="1">
      <c r="A170" s="886"/>
      <c r="B170" s="904"/>
      <c r="C170" s="913"/>
      <c r="D170" s="123" t="s">
        <v>857</v>
      </c>
    </row>
    <row r="171" spans="1:4" ht="24.95" customHeight="1">
      <c r="A171" s="886"/>
      <c r="B171" s="904"/>
      <c r="C171" s="913"/>
      <c r="D171" s="517" t="s">
        <v>858</v>
      </c>
    </row>
    <row r="172" spans="1:4" ht="39.950000000000003" customHeight="1" thickBot="1">
      <c r="A172" s="887"/>
      <c r="B172" s="905"/>
      <c r="C172" s="914"/>
      <c r="D172" s="614" t="s">
        <v>859</v>
      </c>
    </row>
    <row r="173" spans="1:4" ht="24.95" customHeight="1">
      <c r="A173" s="885">
        <v>6</v>
      </c>
      <c r="B173" s="903" t="s">
        <v>860</v>
      </c>
      <c r="C173" s="906" t="s">
        <v>195</v>
      </c>
      <c r="D173" s="514" t="s">
        <v>861</v>
      </c>
    </row>
    <row r="174" spans="1:4" ht="24.95" customHeight="1">
      <c r="A174" s="886"/>
      <c r="B174" s="904"/>
      <c r="C174" s="907"/>
      <c r="D174" s="517" t="s">
        <v>862</v>
      </c>
    </row>
    <row r="175" spans="1:4" ht="24.95" customHeight="1">
      <c r="A175" s="886"/>
      <c r="B175" s="904"/>
      <c r="C175" s="907"/>
      <c r="D175" s="522" t="s">
        <v>863</v>
      </c>
    </row>
    <row r="176" spans="1:4" ht="24.95" customHeight="1">
      <c r="A176" s="886"/>
      <c r="B176" s="904"/>
      <c r="C176" s="907"/>
      <c r="D176" s="522" t="s">
        <v>864</v>
      </c>
    </row>
    <row r="177" spans="1:9" ht="35.1" customHeight="1" thickBot="1">
      <c r="A177" s="886"/>
      <c r="B177" s="904"/>
      <c r="C177" s="908"/>
      <c r="D177" s="611" t="s">
        <v>865</v>
      </c>
      <c r="I177" s="374"/>
    </row>
    <row r="178" spans="1:9" ht="39.950000000000003" customHeight="1">
      <c r="A178" s="886"/>
      <c r="B178" s="904"/>
      <c r="C178" s="906" t="s">
        <v>866</v>
      </c>
      <c r="D178" s="608" t="s">
        <v>867</v>
      </c>
    </row>
    <row r="179" spans="1:9" ht="24.95" customHeight="1">
      <c r="A179" s="886"/>
      <c r="B179" s="904"/>
      <c r="C179" s="907"/>
      <c r="D179" s="517" t="s">
        <v>868</v>
      </c>
    </row>
    <row r="180" spans="1:9" ht="24.95" customHeight="1">
      <c r="A180" s="886"/>
      <c r="B180" s="904"/>
      <c r="C180" s="907"/>
      <c r="D180" s="522" t="s">
        <v>869</v>
      </c>
    </row>
    <row r="181" spans="1:9" ht="39.950000000000003" customHeight="1">
      <c r="A181" s="886"/>
      <c r="B181" s="904"/>
      <c r="C181" s="907"/>
      <c r="D181" s="601" t="s">
        <v>870</v>
      </c>
    </row>
    <row r="182" spans="1:9" ht="24.95" customHeight="1">
      <c r="A182" s="886"/>
      <c r="B182" s="904"/>
      <c r="C182" s="907"/>
      <c r="D182" s="522" t="s">
        <v>871</v>
      </c>
    </row>
    <row r="183" spans="1:9" ht="45" customHeight="1" thickBot="1">
      <c r="A183" s="887"/>
      <c r="B183" s="905"/>
      <c r="C183" s="908"/>
      <c r="D183" s="614" t="s">
        <v>872</v>
      </c>
    </row>
    <row r="184" spans="1:9" ht="24.95" customHeight="1">
      <c r="A184" s="885">
        <v>7</v>
      </c>
      <c r="B184" s="906" t="s">
        <v>253</v>
      </c>
      <c r="C184" s="906" t="s">
        <v>873</v>
      </c>
      <c r="D184" s="598" t="s">
        <v>874</v>
      </c>
    </row>
    <row r="185" spans="1:9" ht="24.95" customHeight="1">
      <c r="A185" s="886"/>
      <c r="B185" s="907"/>
      <c r="C185" s="907"/>
      <c r="D185" s="517" t="s">
        <v>875</v>
      </c>
    </row>
    <row r="186" spans="1:9" ht="50.1" customHeight="1">
      <c r="A186" s="886"/>
      <c r="B186" s="907"/>
      <c r="C186" s="907"/>
      <c r="D186" s="601" t="s">
        <v>876</v>
      </c>
    </row>
    <row r="187" spans="1:9" ht="50.1" customHeight="1">
      <c r="A187" s="886"/>
      <c r="B187" s="907"/>
      <c r="C187" s="907"/>
      <c r="D187" s="601" t="s">
        <v>877</v>
      </c>
    </row>
    <row r="188" spans="1:9" ht="24.95" customHeight="1">
      <c r="A188" s="886"/>
      <c r="B188" s="907"/>
      <c r="C188" s="907"/>
      <c r="D188" s="515" t="s">
        <v>878</v>
      </c>
    </row>
    <row r="189" spans="1:9" ht="24.95" customHeight="1">
      <c r="A189" s="886"/>
      <c r="B189" s="907"/>
      <c r="C189" s="907"/>
      <c r="D189" s="122" t="s">
        <v>879</v>
      </c>
    </row>
    <row r="190" spans="1:9" ht="24.95" customHeight="1">
      <c r="A190" s="886"/>
      <c r="B190" s="907"/>
      <c r="C190" s="907"/>
      <c r="D190" s="123" t="s">
        <v>880</v>
      </c>
    </row>
    <row r="191" spans="1:9" ht="24.95" customHeight="1">
      <c r="A191" s="886"/>
      <c r="B191" s="907"/>
      <c r="C191" s="907"/>
      <c r="D191" s="517" t="s">
        <v>881</v>
      </c>
    </row>
    <row r="192" spans="1:9" ht="24.95" customHeight="1">
      <c r="A192" s="886"/>
      <c r="B192" s="907"/>
      <c r="C192" s="907"/>
      <c r="D192" s="522" t="s">
        <v>882</v>
      </c>
    </row>
    <row r="193" spans="1:10" ht="24.95" customHeight="1">
      <c r="A193" s="886"/>
      <c r="B193" s="907"/>
      <c r="C193" s="907"/>
      <c r="D193" s="122" t="s">
        <v>883</v>
      </c>
      <c r="E193" s="615"/>
      <c r="F193" s="615"/>
      <c r="G193" s="615"/>
    </row>
    <row r="194" spans="1:10" ht="35.1" customHeight="1">
      <c r="A194" s="886"/>
      <c r="B194" s="907"/>
      <c r="C194" s="907"/>
      <c r="D194" s="601" t="s">
        <v>884</v>
      </c>
    </row>
    <row r="195" spans="1:10" ht="24.95" customHeight="1">
      <c r="A195" s="886"/>
      <c r="B195" s="907"/>
      <c r="C195" s="907"/>
      <c r="D195" s="517" t="s">
        <v>885</v>
      </c>
      <c r="J195" s="126"/>
    </row>
    <row r="196" spans="1:10" ht="24.95" customHeight="1">
      <c r="A196" s="886"/>
      <c r="B196" s="907"/>
      <c r="C196" s="907"/>
      <c r="D196" s="123" t="s">
        <v>886</v>
      </c>
      <c r="J196" s="126"/>
    </row>
    <row r="197" spans="1:10" ht="24.95" customHeight="1">
      <c r="A197" s="886"/>
      <c r="B197" s="907"/>
      <c r="C197" s="907"/>
      <c r="D197" s="517" t="s">
        <v>887</v>
      </c>
    </row>
    <row r="198" spans="1:10" ht="24.95" customHeight="1">
      <c r="A198" s="886"/>
      <c r="B198" s="907"/>
      <c r="C198" s="907"/>
      <c r="D198" s="122" t="s">
        <v>888</v>
      </c>
    </row>
    <row r="199" spans="1:10" ht="24.95" customHeight="1">
      <c r="A199" s="886"/>
      <c r="B199" s="907"/>
      <c r="C199" s="907"/>
      <c r="D199" s="517" t="s">
        <v>889</v>
      </c>
    </row>
    <row r="200" spans="1:10" ht="24.95" customHeight="1">
      <c r="A200" s="886"/>
      <c r="B200" s="907"/>
      <c r="C200" s="907"/>
      <c r="D200" s="123" t="s">
        <v>890</v>
      </c>
    </row>
    <row r="201" spans="1:10" ht="24.95" customHeight="1">
      <c r="A201" s="886"/>
      <c r="B201" s="907"/>
      <c r="C201" s="907"/>
      <c r="D201" s="517" t="s">
        <v>891</v>
      </c>
    </row>
    <row r="202" spans="1:10" ht="24.95" customHeight="1">
      <c r="A202" s="886"/>
      <c r="B202" s="907"/>
      <c r="C202" s="907"/>
      <c r="D202" s="123" t="s">
        <v>892</v>
      </c>
    </row>
    <row r="203" spans="1:10" ht="24.95" customHeight="1">
      <c r="A203" s="886"/>
      <c r="B203" s="907"/>
      <c r="C203" s="907"/>
      <c r="D203" s="122" t="s">
        <v>893</v>
      </c>
    </row>
    <row r="204" spans="1:10" ht="50.1" customHeight="1">
      <c r="A204" s="886"/>
      <c r="B204" s="907"/>
      <c r="C204" s="907"/>
      <c r="D204" s="616" t="s">
        <v>894</v>
      </c>
    </row>
    <row r="205" spans="1:10" ht="24.95" customHeight="1" thickBot="1">
      <c r="A205" s="886"/>
      <c r="B205" s="907"/>
      <c r="C205" s="908"/>
      <c r="D205" s="604" t="s">
        <v>895</v>
      </c>
    </row>
    <row r="206" spans="1:10" ht="24.95" customHeight="1">
      <c r="A206" s="886"/>
      <c r="B206" s="907"/>
      <c r="C206" s="920" t="s">
        <v>896</v>
      </c>
      <c r="D206" s="513" t="s">
        <v>897</v>
      </c>
    </row>
    <row r="207" spans="1:10" ht="24.95" customHeight="1">
      <c r="A207" s="886"/>
      <c r="B207" s="907"/>
      <c r="C207" s="921"/>
      <c r="D207" s="517" t="s">
        <v>898</v>
      </c>
    </row>
    <row r="208" spans="1:10" ht="24.95" customHeight="1">
      <c r="A208" s="886"/>
      <c r="B208" s="907"/>
      <c r="C208" s="921"/>
      <c r="D208" s="522" t="s">
        <v>899</v>
      </c>
    </row>
    <row r="209" spans="1:4" ht="24.95" customHeight="1">
      <c r="A209" s="886"/>
      <c r="B209" s="907"/>
      <c r="C209" s="921"/>
      <c r="D209" s="123" t="s">
        <v>900</v>
      </c>
    </row>
    <row r="210" spans="1:4" ht="24.95" customHeight="1">
      <c r="A210" s="886"/>
      <c r="B210" s="907"/>
      <c r="C210" s="921"/>
      <c r="D210" s="140" t="s">
        <v>901</v>
      </c>
    </row>
    <row r="211" spans="1:4" ht="24.95" customHeight="1">
      <c r="A211" s="886"/>
      <c r="B211" s="907"/>
      <c r="C211" s="921"/>
      <c r="D211" s="123" t="s">
        <v>902</v>
      </c>
    </row>
    <row r="212" spans="1:4" ht="24.95" customHeight="1">
      <c r="A212" s="886"/>
      <c r="B212" s="907"/>
      <c r="C212" s="921"/>
      <c r="D212" s="522" t="s">
        <v>903</v>
      </c>
    </row>
    <row r="213" spans="1:4" ht="30" customHeight="1">
      <c r="A213" s="886"/>
      <c r="B213" s="907"/>
      <c r="C213" s="921"/>
      <c r="D213" s="517" t="s">
        <v>904</v>
      </c>
    </row>
    <row r="214" spans="1:4" ht="24.95" customHeight="1" thickBot="1">
      <c r="A214" s="886"/>
      <c r="B214" s="907"/>
      <c r="C214" s="922"/>
      <c r="D214" s="120" t="s">
        <v>905</v>
      </c>
    </row>
    <row r="215" spans="1:4" ht="24.95" customHeight="1">
      <c r="A215" s="886"/>
      <c r="B215" s="907"/>
      <c r="C215" s="906" t="s">
        <v>675</v>
      </c>
      <c r="D215" s="598" t="s">
        <v>906</v>
      </c>
    </row>
    <row r="216" spans="1:4" ht="24.95" customHeight="1">
      <c r="A216" s="886"/>
      <c r="B216" s="907"/>
      <c r="C216" s="907"/>
      <c r="D216" s="604" t="s">
        <v>907</v>
      </c>
    </row>
    <row r="217" spans="1:4" ht="45" customHeight="1" thickBot="1">
      <c r="A217" s="887"/>
      <c r="B217" s="908"/>
      <c r="C217" s="908"/>
      <c r="D217" s="614" t="s">
        <v>908</v>
      </c>
    </row>
    <row r="218" spans="1:4" ht="24.95" customHeight="1">
      <c r="A218" s="885">
        <v>8</v>
      </c>
      <c r="B218" s="912" t="s">
        <v>143</v>
      </c>
      <c r="C218" s="906" t="s">
        <v>909</v>
      </c>
      <c r="D218" s="598" t="s">
        <v>910</v>
      </c>
    </row>
    <row r="219" spans="1:4" ht="24.95" customHeight="1">
      <c r="A219" s="886"/>
      <c r="B219" s="913"/>
      <c r="C219" s="907"/>
      <c r="D219" s="517" t="s">
        <v>911</v>
      </c>
    </row>
    <row r="220" spans="1:4" ht="24.95" customHeight="1">
      <c r="A220" s="886"/>
      <c r="B220" s="913"/>
      <c r="C220" s="907"/>
      <c r="D220" s="517" t="s">
        <v>912</v>
      </c>
    </row>
    <row r="221" spans="1:4" ht="24.95" customHeight="1">
      <c r="A221" s="886"/>
      <c r="B221" s="913"/>
      <c r="C221" s="907"/>
      <c r="D221" s="517" t="s">
        <v>913</v>
      </c>
    </row>
    <row r="222" spans="1:4" ht="24.95" customHeight="1">
      <c r="A222" s="886"/>
      <c r="B222" s="913"/>
      <c r="C222" s="907"/>
      <c r="D222" s="123" t="s">
        <v>914</v>
      </c>
    </row>
    <row r="223" spans="1:4" ht="24.95" customHeight="1">
      <c r="A223" s="886"/>
      <c r="B223" s="913"/>
      <c r="C223" s="907"/>
      <c r="D223" s="123" t="s">
        <v>915</v>
      </c>
    </row>
    <row r="224" spans="1:4" ht="24.95" customHeight="1">
      <c r="A224" s="886"/>
      <c r="B224" s="913"/>
      <c r="C224" s="907"/>
      <c r="D224" s="517" t="s">
        <v>916</v>
      </c>
    </row>
    <row r="225" spans="1:8" ht="24.95" customHeight="1">
      <c r="A225" s="886"/>
      <c r="B225" s="913"/>
      <c r="C225" s="907"/>
      <c r="D225" s="517" t="s">
        <v>917</v>
      </c>
    </row>
    <row r="226" spans="1:8" ht="24.95" customHeight="1">
      <c r="A226" s="886"/>
      <c r="B226" s="913"/>
      <c r="C226" s="907"/>
      <c r="D226" s="123" t="s">
        <v>918</v>
      </c>
    </row>
    <row r="227" spans="1:8" ht="24.95" customHeight="1">
      <c r="A227" s="886"/>
      <c r="B227" s="913"/>
      <c r="C227" s="907"/>
      <c r="D227" s="122" t="s">
        <v>919</v>
      </c>
    </row>
    <row r="228" spans="1:8" ht="24.95" customHeight="1">
      <c r="A228" s="886"/>
      <c r="B228" s="913"/>
      <c r="C228" s="907"/>
      <c r="D228" s="517" t="s">
        <v>920</v>
      </c>
    </row>
    <row r="229" spans="1:8" ht="24.95" customHeight="1">
      <c r="A229" s="886"/>
      <c r="B229" s="913"/>
      <c r="C229" s="907"/>
      <c r="D229" s="517" t="s">
        <v>921</v>
      </c>
    </row>
    <row r="230" spans="1:8" ht="24.95" customHeight="1">
      <c r="A230" s="886"/>
      <c r="B230" s="913"/>
      <c r="C230" s="907"/>
      <c r="D230" s="140" t="s">
        <v>922</v>
      </c>
    </row>
    <row r="231" spans="1:8" ht="35.1" customHeight="1">
      <c r="A231" s="886"/>
      <c r="B231" s="913"/>
      <c r="C231" s="907"/>
      <c r="D231" s="617" t="s">
        <v>923</v>
      </c>
    </row>
    <row r="232" spans="1:8" ht="24.95" customHeight="1">
      <c r="A232" s="886"/>
      <c r="B232" s="913"/>
      <c r="C232" s="907"/>
      <c r="D232" s="123" t="s">
        <v>924</v>
      </c>
    </row>
    <row r="233" spans="1:8" ht="24.95" customHeight="1" thickBot="1">
      <c r="A233" s="886"/>
      <c r="B233" s="913"/>
      <c r="C233" s="907"/>
      <c r="D233" s="522" t="s">
        <v>925</v>
      </c>
    </row>
    <row r="234" spans="1:8" ht="24.95" customHeight="1" thickBot="1">
      <c r="A234" s="886"/>
      <c r="B234" s="913"/>
      <c r="C234" s="907"/>
      <c r="D234" s="123" t="s">
        <v>926</v>
      </c>
      <c r="H234" s="618"/>
    </row>
    <row r="235" spans="1:8" ht="35.1" customHeight="1">
      <c r="A235" s="886"/>
      <c r="B235" s="913"/>
      <c r="C235" s="907"/>
      <c r="D235" s="619" t="s">
        <v>927</v>
      </c>
      <c r="H235" s="602"/>
    </row>
    <row r="236" spans="1:8" ht="24.95" customHeight="1">
      <c r="A236" s="886"/>
      <c r="B236" s="913"/>
      <c r="C236" s="907"/>
      <c r="D236" s="130" t="s">
        <v>928</v>
      </c>
      <c r="H236" s="602"/>
    </row>
    <row r="237" spans="1:8" ht="50.1" customHeight="1">
      <c r="A237" s="886"/>
      <c r="B237" s="913"/>
      <c r="C237" s="907"/>
      <c r="D237" s="619" t="s">
        <v>929</v>
      </c>
      <c r="H237" s="602"/>
    </row>
    <row r="238" spans="1:8" ht="50.1" customHeight="1">
      <c r="A238" s="886"/>
      <c r="B238" s="913"/>
      <c r="C238" s="907"/>
      <c r="D238" s="619" t="s">
        <v>930</v>
      </c>
      <c r="H238" s="602"/>
    </row>
    <row r="239" spans="1:8" ht="35.1" customHeight="1">
      <c r="A239" s="886"/>
      <c r="B239" s="913"/>
      <c r="C239" s="907"/>
      <c r="D239" s="619" t="s">
        <v>931</v>
      </c>
      <c r="H239" s="602"/>
    </row>
    <row r="240" spans="1:8" ht="24.95" customHeight="1">
      <c r="A240" s="886"/>
      <c r="B240" s="913"/>
      <c r="C240" s="907"/>
      <c r="D240" s="123" t="s">
        <v>932</v>
      </c>
      <c r="H240" s="602"/>
    </row>
    <row r="241" spans="1:8" ht="24.95" customHeight="1">
      <c r="A241" s="886"/>
      <c r="B241" s="913"/>
      <c r="C241" s="907"/>
      <c r="D241" s="130" t="s">
        <v>933</v>
      </c>
    </row>
    <row r="242" spans="1:8" ht="24.95" customHeight="1">
      <c r="A242" s="886"/>
      <c r="B242" s="913"/>
      <c r="C242" s="907"/>
      <c r="D242" s="620" t="s">
        <v>934</v>
      </c>
    </row>
    <row r="243" spans="1:8" ht="24.95" customHeight="1" thickBot="1">
      <c r="A243" s="886"/>
      <c r="B243" s="913"/>
      <c r="C243" s="908"/>
      <c r="D243" s="604" t="s">
        <v>935</v>
      </c>
    </row>
    <row r="244" spans="1:8" ht="24.95" customHeight="1">
      <c r="A244" s="886"/>
      <c r="B244" s="913"/>
      <c r="C244" s="912" t="s">
        <v>143</v>
      </c>
      <c r="D244" s="621" t="s">
        <v>936</v>
      </c>
    </row>
    <row r="245" spans="1:8" ht="24.95" customHeight="1">
      <c r="A245" s="886"/>
      <c r="B245" s="913"/>
      <c r="C245" s="913"/>
      <c r="D245" s="130" t="s">
        <v>937</v>
      </c>
    </row>
    <row r="246" spans="1:8" ht="24.95" customHeight="1">
      <c r="A246" s="886"/>
      <c r="B246" s="913"/>
      <c r="C246" s="913"/>
      <c r="D246" s="524" t="s">
        <v>938</v>
      </c>
    </row>
    <row r="247" spans="1:8" ht="24.95" customHeight="1">
      <c r="A247" s="886"/>
      <c r="B247" s="913"/>
      <c r="C247" s="913"/>
      <c r="D247" s="130" t="s">
        <v>939</v>
      </c>
    </row>
    <row r="248" spans="1:8" ht="24.95" customHeight="1">
      <c r="A248" s="886"/>
      <c r="B248" s="913"/>
      <c r="C248" s="913"/>
      <c r="D248" s="130" t="s">
        <v>940</v>
      </c>
    </row>
    <row r="249" spans="1:8" ht="24.95" customHeight="1">
      <c r="A249" s="886"/>
      <c r="B249" s="913"/>
      <c r="C249" s="913"/>
      <c r="D249" s="123" t="s">
        <v>941</v>
      </c>
    </row>
    <row r="250" spans="1:8" ht="24.95" customHeight="1">
      <c r="A250" s="886"/>
      <c r="B250" s="913"/>
      <c r="C250" s="913"/>
      <c r="D250" s="123" t="s">
        <v>942</v>
      </c>
      <c r="E250" s="126"/>
      <c r="F250" s="126"/>
      <c r="G250" s="126"/>
      <c r="H250" s="126"/>
    </row>
    <row r="251" spans="1:8" ht="24.95" customHeight="1" thickBot="1">
      <c r="A251" s="887"/>
      <c r="B251" s="914"/>
      <c r="C251" s="914"/>
      <c r="D251" s="120" t="s">
        <v>943</v>
      </c>
    </row>
  </sheetData>
  <mergeCells count="37">
    <mergeCell ref="C215:C217"/>
    <mergeCell ref="A218:A251"/>
    <mergeCell ref="B218:B251"/>
    <mergeCell ref="C218:C243"/>
    <mergeCell ref="C244:C251"/>
    <mergeCell ref="A184:A217"/>
    <mergeCell ref="B184:B217"/>
    <mergeCell ref="C184:C205"/>
    <mergeCell ref="C206:C214"/>
    <mergeCell ref="A162:A172"/>
    <mergeCell ref="B162:B172"/>
    <mergeCell ref="C162:C165"/>
    <mergeCell ref="C166:C172"/>
    <mergeCell ref="A173:A183"/>
    <mergeCell ref="B173:B183"/>
    <mergeCell ref="C173:C177"/>
    <mergeCell ref="C178:C183"/>
    <mergeCell ref="A115:A161"/>
    <mergeCell ref="B115:B161"/>
    <mergeCell ref="C115:C131"/>
    <mergeCell ref="C132:C152"/>
    <mergeCell ref="C153:C159"/>
    <mergeCell ref="C160:C161"/>
    <mergeCell ref="A79:A114"/>
    <mergeCell ref="B79:B114"/>
    <mergeCell ref="C79:C90"/>
    <mergeCell ref="C91:C99"/>
    <mergeCell ref="C100:C104"/>
    <mergeCell ref="C105:C114"/>
    <mergeCell ref="A1:B1"/>
    <mergeCell ref="A2:A12"/>
    <mergeCell ref="B2:B12"/>
    <mergeCell ref="C2:C12"/>
    <mergeCell ref="A13:A78"/>
    <mergeCell ref="B13:B78"/>
    <mergeCell ref="C13:C64"/>
    <mergeCell ref="C65:C77"/>
  </mergeCells>
  <phoneticPr fontId="26"/>
  <pageMargins left="0.78740157480314965" right="0.39370078740157483" top="1.1417322834645669" bottom="0.55118110236220474" header="0.59055118110236227" footer="0"/>
  <pageSetup paperSize="9" scale="83" firstPageNumber="12" orientation="portrait" useFirstPageNumber="1" r:id="rId1"/>
  <headerFooter>
    <oddHeader xml:space="preserve">&amp;L平成２９年度　家族アンケートより　&amp;R介護と福祉の調査機関おきなわ
</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85"/>
  <sheetViews>
    <sheetView zoomScaleNormal="100" workbookViewId="0">
      <pane ySplit="1" topLeftCell="A4" activePane="bottomLeft" state="frozen"/>
      <selection pane="bottomLeft" activeCell="H10" sqref="H10"/>
    </sheetView>
  </sheetViews>
  <sheetFormatPr defaultRowHeight="13.5"/>
  <cols>
    <col min="1" max="3" width="6.625" style="375" customWidth="1"/>
    <col min="4" max="4" width="90.625" style="375" customWidth="1"/>
    <col min="5" max="252" width="9" style="375"/>
    <col min="253" max="255" width="6.625" style="375" customWidth="1"/>
    <col min="256" max="256" width="90.625" style="375" customWidth="1"/>
    <col min="257" max="258" width="9.625" style="375" customWidth="1"/>
    <col min="259" max="508" width="9" style="375"/>
    <col min="509" max="511" width="6.625" style="375" customWidth="1"/>
    <col min="512" max="512" width="90.625" style="375" customWidth="1"/>
    <col min="513" max="514" width="9.625" style="375" customWidth="1"/>
    <col min="515" max="764" width="9" style="375"/>
    <col min="765" max="767" width="6.625" style="375" customWidth="1"/>
    <col min="768" max="768" width="90.625" style="375" customWidth="1"/>
    <col min="769" max="770" width="9.625" style="375" customWidth="1"/>
    <col min="771" max="1020" width="9" style="375"/>
    <col min="1021" max="1023" width="6.625" style="375" customWidth="1"/>
    <col min="1024" max="1024" width="90.625" style="375" customWidth="1"/>
    <col min="1025" max="1026" width="9.625" style="375" customWidth="1"/>
    <col min="1027" max="1276" width="9" style="375"/>
    <col min="1277" max="1279" width="6.625" style="375" customWidth="1"/>
    <col min="1280" max="1280" width="90.625" style="375" customWidth="1"/>
    <col min="1281" max="1282" width="9.625" style="375" customWidth="1"/>
    <col min="1283" max="1532" width="9" style="375"/>
    <col min="1533" max="1535" width="6.625" style="375" customWidth="1"/>
    <col min="1536" max="1536" width="90.625" style="375" customWidth="1"/>
    <col min="1537" max="1538" width="9.625" style="375" customWidth="1"/>
    <col min="1539" max="1788" width="9" style="375"/>
    <col min="1789" max="1791" width="6.625" style="375" customWidth="1"/>
    <col min="1792" max="1792" width="90.625" style="375" customWidth="1"/>
    <col min="1793" max="1794" width="9.625" style="375" customWidth="1"/>
    <col min="1795" max="2044" width="9" style="375"/>
    <col min="2045" max="2047" width="6.625" style="375" customWidth="1"/>
    <col min="2048" max="2048" width="90.625" style="375" customWidth="1"/>
    <col min="2049" max="2050" width="9.625" style="375" customWidth="1"/>
    <col min="2051" max="2300" width="9" style="375"/>
    <col min="2301" max="2303" width="6.625" style="375" customWidth="1"/>
    <col min="2304" max="2304" width="90.625" style="375" customWidth="1"/>
    <col min="2305" max="2306" width="9.625" style="375" customWidth="1"/>
    <col min="2307" max="2556" width="9" style="375"/>
    <col min="2557" max="2559" width="6.625" style="375" customWidth="1"/>
    <col min="2560" max="2560" width="90.625" style="375" customWidth="1"/>
    <col min="2561" max="2562" width="9.625" style="375" customWidth="1"/>
    <col min="2563" max="2812" width="9" style="375"/>
    <col min="2813" max="2815" width="6.625" style="375" customWidth="1"/>
    <col min="2816" max="2816" width="90.625" style="375" customWidth="1"/>
    <col min="2817" max="2818" width="9.625" style="375" customWidth="1"/>
    <col min="2819" max="3068" width="9" style="375"/>
    <col min="3069" max="3071" width="6.625" style="375" customWidth="1"/>
    <col min="3072" max="3072" width="90.625" style="375" customWidth="1"/>
    <col min="3073" max="3074" width="9.625" style="375" customWidth="1"/>
    <col min="3075" max="3324" width="9" style="375"/>
    <col min="3325" max="3327" width="6.625" style="375" customWidth="1"/>
    <col min="3328" max="3328" width="90.625" style="375" customWidth="1"/>
    <col min="3329" max="3330" width="9.625" style="375" customWidth="1"/>
    <col min="3331" max="3580" width="9" style="375"/>
    <col min="3581" max="3583" width="6.625" style="375" customWidth="1"/>
    <col min="3584" max="3584" width="90.625" style="375" customWidth="1"/>
    <col min="3585" max="3586" width="9.625" style="375" customWidth="1"/>
    <col min="3587" max="3836" width="9" style="375"/>
    <col min="3837" max="3839" width="6.625" style="375" customWidth="1"/>
    <col min="3840" max="3840" width="90.625" style="375" customWidth="1"/>
    <col min="3841" max="3842" width="9.625" style="375" customWidth="1"/>
    <col min="3843" max="4092" width="9" style="375"/>
    <col min="4093" max="4095" width="6.625" style="375" customWidth="1"/>
    <col min="4096" max="4096" width="90.625" style="375" customWidth="1"/>
    <col min="4097" max="4098" width="9.625" style="375" customWidth="1"/>
    <col min="4099" max="4348" width="9" style="375"/>
    <col min="4349" max="4351" width="6.625" style="375" customWidth="1"/>
    <col min="4352" max="4352" width="90.625" style="375" customWidth="1"/>
    <col min="4353" max="4354" width="9.625" style="375" customWidth="1"/>
    <col min="4355" max="4604" width="9" style="375"/>
    <col min="4605" max="4607" width="6.625" style="375" customWidth="1"/>
    <col min="4608" max="4608" width="90.625" style="375" customWidth="1"/>
    <col min="4609" max="4610" width="9.625" style="375" customWidth="1"/>
    <col min="4611" max="4860" width="9" style="375"/>
    <col min="4861" max="4863" width="6.625" style="375" customWidth="1"/>
    <col min="4864" max="4864" width="90.625" style="375" customWidth="1"/>
    <col min="4865" max="4866" width="9.625" style="375" customWidth="1"/>
    <col min="4867" max="5116" width="9" style="375"/>
    <col min="5117" max="5119" width="6.625" style="375" customWidth="1"/>
    <col min="5120" max="5120" width="90.625" style="375" customWidth="1"/>
    <col min="5121" max="5122" width="9.625" style="375" customWidth="1"/>
    <col min="5123" max="5372" width="9" style="375"/>
    <col min="5373" max="5375" width="6.625" style="375" customWidth="1"/>
    <col min="5376" max="5376" width="90.625" style="375" customWidth="1"/>
    <col min="5377" max="5378" width="9.625" style="375" customWidth="1"/>
    <col min="5379" max="5628" width="9" style="375"/>
    <col min="5629" max="5631" width="6.625" style="375" customWidth="1"/>
    <col min="5632" max="5632" width="90.625" style="375" customWidth="1"/>
    <col min="5633" max="5634" width="9.625" style="375" customWidth="1"/>
    <col min="5635" max="5884" width="9" style="375"/>
    <col min="5885" max="5887" width="6.625" style="375" customWidth="1"/>
    <col min="5888" max="5888" width="90.625" style="375" customWidth="1"/>
    <col min="5889" max="5890" width="9.625" style="375" customWidth="1"/>
    <col min="5891" max="6140" width="9" style="375"/>
    <col min="6141" max="6143" width="6.625" style="375" customWidth="1"/>
    <col min="6144" max="6144" width="90.625" style="375" customWidth="1"/>
    <col min="6145" max="6146" width="9.625" style="375" customWidth="1"/>
    <col min="6147" max="6396" width="9" style="375"/>
    <col min="6397" max="6399" width="6.625" style="375" customWidth="1"/>
    <col min="6400" max="6400" width="90.625" style="375" customWidth="1"/>
    <col min="6401" max="6402" width="9.625" style="375" customWidth="1"/>
    <col min="6403" max="6652" width="9" style="375"/>
    <col min="6653" max="6655" width="6.625" style="375" customWidth="1"/>
    <col min="6656" max="6656" width="90.625" style="375" customWidth="1"/>
    <col min="6657" max="6658" width="9.625" style="375" customWidth="1"/>
    <col min="6659" max="6908" width="9" style="375"/>
    <col min="6909" max="6911" width="6.625" style="375" customWidth="1"/>
    <col min="6912" max="6912" width="90.625" style="375" customWidth="1"/>
    <col min="6913" max="6914" width="9.625" style="375" customWidth="1"/>
    <col min="6915" max="7164" width="9" style="375"/>
    <col min="7165" max="7167" width="6.625" style="375" customWidth="1"/>
    <col min="7168" max="7168" width="90.625" style="375" customWidth="1"/>
    <col min="7169" max="7170" width="9.625" style="375" customWidth="1"/>
    <col min="7171" max="7420" width="9" style="375"/>
    <col min="7421" max="7423" width="6.625" style="375" customWidth="1"/>
    <col min="7424" max="7424" width="90.625" style="375" customWidth="1"/>
    <col min="7425" max="7426" width="9.625" style="375" customWidth="1"/>
    <col min="7427" max="7676" width="9" style="375"/>
    <col min="7677" max="7679" width="6.625" style="375" customWidth="1"/>
    <col min="7680" max="7680" width="90.625" style="375" customWidth="1"/>
    <col min="7681" max="7682" width="9.625" style="375" customWidth="1"/>
    <col min="7683" max="7932" width="9" style="375"/>
    <col min="7933" max="7935" width="6.625" style="375" customWidth="1"/>
    <col min="7936" max="7936" width="90.625" style="375" customWidth="1"/>
    <col min="7937" max="7938" width="9.625" style="375" customWidth="1"/>
    <col min="7939" max="8188" width="9" style="375"/>
    <col min="8189" max="8191" width="6.625" style="375" customWidth="1"/>
    <col min="8192" max="8192" width="90.625" style="375" customWidth="1"/>
    <col min="8193" max="8194" width="9.625" style="375" customWidth="1"/>
    <col min="8195" max="8444" width="9" style="375"/>
    <col min="8445" max="8447" width="6.625" style="375" customWidth="1"/>
    <col min="8448" max="8448" width="90.625" style="375" customWidth="1"/>
    <col min="8449" max="8450" width="9.625" style="375" customWidth="1"/>
    <col min="8451" max="8700" width="9" style="375"/>
    <col min="8701" max="8703" width="6.625" style="375" customWidth="1"/>
    <col min="8704" max="8704" width="90.625" style="375" customWidth="1"/>
    <col min="8705" max="8706" width="9.625" style="375" customWidth="1"/>
    <col min="8707" max="8956" width="9" style="375"/>
    <col min="8957" max="8959" width="6.625" style="375" customWidth="1"/>
    <col min="8960" max="8960" width="90.625" style="375" customWidth="1"/>
    <col min="8961" max="8962" width="9.625" style="375" customWidth="1"/>
    <col min="8963" max="9212" width="9" style="375"/>
    <col min="9213" max="9215" width="6.625" style="375" customWidth="1"/>
    <col min="9216" max="9216" width="90.625" style="375" customWidth="1"/>
    <col min="9217" max="9218" width="9.625" style="375" customWidth="1"/>
    <col min="9219" max="9468" width="9" style="375"/>
    <col min="9469" max="9471" width="6.625" style="375" customWidth="1"/>
    <col min="9472" max="9472" width="90.625" style="375" customWidth="1"/>
    <col min="9473" max="9474" width="9.625" style="375" customWidth="1"/>
    <col min="9475" max="9724" width="9" style="375"/>
    <col min="9725" max="9727" width="6.625" style="375" customWidth="1"/>
    <col min="9728" max="9728" width="90.625" style="375" customWidth="1"/>
    <col min="9729" max="9730" width="9.625" style="375" customWidth="1"/>
    <col min="9731" max="9980" width="9" style="375"/>
    <col min="9981" max="9983" width="6.625" style="375" customWidth="1"/>
    <col min="9984" max="9984" width="90.625" style="375" customWidth="1"/>
    <col min="9985" max="9986" width="9.625" style="375" customWidth="1"/>
    <col min="9987" max="10236" width="9" style="375"/>
    <col min="10237" max="10239" width="6.625" style="375" customWidth="1"/>
    <col min="10240" max="10240" width="90.625" style="375" customWidth="1"/>
    <col min="10241" max="10242" width="9.625" style="375" customWidth="1"/>
    <col min="10243" max="10492" width="9" style="375"/>
    <col min="10493" max="10495" width="6.625" style="375" customWidth="1"/>
    <col min="10496" max="10496" width="90.625" style="375" customWidth="1"/>
    <col min="10497" max="10498" width="9.625" style="375" customWidth="1"/>
    <col min="10499" max="10748" width="9" style="375"/>
    <col min="10749" max="10751" width="6.625" style="375" customWidth="1"/>
    <col min="10752" max="10752" width="90.625" style="375" customWidth="1"/>
    <col min="10753" max="10754" width="9.625" style="375" customWidth="1"/>
    <col min="10755" max="11004" width="9" style="375"/>
    <col min="11005" max="11007" width="6.625" style="375" customWidth="1"/>
    <col min="11008" max="11008" width="90.625" style="375" customWidth="1"/>
    <col min="11009" max="11010" width="9.625" style="375" customWidth="1"/>
    <col min="11011" max="11260" width="9" style="375"/>
    <col min="11261" max="11263" width="6.625" style="375" customWidth="1"/>
    <col min="11264" max="11264" width="90.625" style="375" customWidth="1"/>
    <col min="11265" max="11266" width="9.625" style="375" customWidth="1"/>
    <col min="11267" max="11516" width="9" style="375"/>
    <col min="11517" max="11519" width="6.625" style="375" customWidth="1"/>
    <col min="11520" max="11520" width="90.625" style="375" customWidth="1"/>
    <col min="11521" max="11522" width="9.625" style="375" customWidth="1"/>
    <col min="11523" max="11772" width="9" style="375"/>
    <col min="11773" max="11775" width="6.625" style="375" customWidth="1"/>
    <col min="11776" max="11776" width="90.625" style="375" customWidth="1"/>
    <col min="11777" max="11778" width="9.625" style="375" customWidth="1"/>
    <col min="11779" max="12028" width="9" style="375"/>
    <col min="12029" max="12031" width="6.625" style="375" customWidth="1"/>
    <col min="12032" max="12032" width="90.625" style="375" customWidth="1"/>
    <col min="12033" max="12034" width="9.625" style="375" customWidth="1"/>
    <col min="12035" max="12284" width="9" style="375"/>
    <col min="12285" max="12287" width="6.625" style="375" customWidth="1"/>
    <col min="12288" max="12288" width="90.625" style="375" customWidth="1"/>
    <col min="12289" max="12290" width="9.625" style="375" customWidth="1"/>
    <col min="12291" max="12540" width="9" style="375"/>
    <col min="12541" max="12543" width="6.625" style="375" customWidth="1"/>
    <col min="12544" max="12544" width="90.625" style="375" customWidth="1"/>
    <col min="12545" max="12546" width="9.625" style="375" customWidth="1"/>
    <col min="12547" max="12796" width="9" style="375"/>
    <col min="12797" max="12799" width="6.625" style="375" customWidth="1"/>
    <col min="12800" max="12800" width="90.625" style="375" customWidth="1"/>
    <col min="12801" max="12802" width="9.625" style="375" customWidth="1"/>
    <col min="12803" max="13052" width="9" style="375"/>
    <col min="13053" max="13055" width="6.625" style="375" customWidth="1"/>
    <col min="13056" max="13056" width="90.625" style="375" customWidth="1"/>
    <col min="13057" max="13058" width="9.625" style="375" customWidth="1"/>
    <col min="13059" max="13308" width="9" style="375"/>
    <col min="13309" max="13311" width="6.625" style="375" customWidth="1"/>
    <col min="13312" max="13312" width="90.625" style="375" customWidth="1"/>
    <col min="13313" max="13314" width="9.625" style="375" customWidth="1"/>
    <col min="13315" max="13564" width="9" style="375"/>
    <col min="13565" max="13567" width="6.625" style="375" customWidth="1"/>
    <col min="13568" max="13568" width="90.625" style="375" customWidth="1"/>
    <col min="13569" max="13570" width="9.625" style="375" customWidth="1"/>
    <col min="13571" max="13820" width="9" style="375"/>
    <col min="13821" max="13823" width="6.625" style="375" customWidth="1"/>
    <col min="13824" max="13824" width="90.625" style="375" customWidth="1"/>
    <col min="13825" max="13826" width="9.625" style="375" customWidth="1"/>
    <col min="13827" max="14076" width="9" style="375"/>
    <col min="14077" max="14079" width="6.625" style="375" customWidth="1"/>
    <col min="14080" max="14080" width="90.625" style="375" customWidth="1"/>
    <col min="14081" max="14082" width="9.625" style="375" customWidth="1"/>
    <col min="14083" max="14332" width="9" style="375"/>
    <col min="14333" max="14335" width="6.625" style="375" customWidth="1"/>
    <col min="14336" max="14336" width="90.625" style="375" customWidth="1"/>
    <col min="14337" max="14338" width="9.625" style="375" customWidth="1"/>
    <col min="14339" max="14588" width="9" style="375"/>
    <col min="14589" max="14591" width="6.625" style="375" customWidth="1"/>
    <col min="14592" max="14592" width="90.625" style="375" customWidth="1"/>
    <col min="14593" max="14594" width="9.625" style="375" customWidth="1"/>
    <col min="14595" max="14844" width="9" style="375"/>
    <col min="14845" max="14847" width="6.625" style="375" customWidth="1"/>
    <col min="14848" max="14848" width="90.625" style="375" customWidth="1"/>
    <col min="14849" max="14850" width="9.625" style="375" customWidth="1"/>
    <col min="14851" max="15100" width="9" style="375"/>
    <col min="15101" max="15103" width="6.625" style="375" customWidth="1"/>
    <col min="15104" max="15104" width="90.625" style="375" customWidth="1"/>
    <col min="15105" max="15106" width="9.625" style="375" customWidth="1"/>
    <col min="15107" max="15356" width="9" style="375"/>
    <col min="15357" max="15359" width="6.625" style="375" customWidth="1"/>
    <col min="15360" max="15360" width="90.625" style="375" customWidth="1"/>
    <col min="15361" max="15362" width="9.625" style="375" customWidth="1"/>
    <col min="15363" max="15612" width="9" style="375"/>
    <col min="15613" max="15615" width="6.625" style="375" customWidth="1"/>
    <col min="15616" max="15616" width="90.625" style="375" customWidth="1"/>
    <col min="15617" max="15618" width="9.625" style="375" customWidth="1"/>
    <col min="15619" max="15868" width="9" style="375"/>
    <col min="15869" max="15871" width="6.625" style="375" customWidth="1"/>
    <col min="15872" max="15872" width="90.625" style="375" customWidth="1"/>
    <col min="15873" max="15874" width="9.625" style="375" customWidth="1"/>
    <col min="15875" max="16124" width="9" style="375"/>
    <col min="16125" max="16127" width="6.625" style="375" customWidth="1"/>
    <col min="16128" max="16128" width="90.625" style="375" customWidth="1"/>
    <col min="16129" max="16130" width="9.625" style="375" customWidth="1"/>
    <col min="16131" max="16384" width="9" style="375"/>
  </cols>
  <sheetData>
    <row r="1" spans="1:12" ht="35.1" customHeight="1" thickBot="1">
      <c r="A1" s="931" t="s">
        <v>944</v>
      </c>
      <c r="B1" s="932"/>
      <c r="C1" s="596" t="s">
        <v>945</v>
      </c>
      <c r="D1" s="597" t="s">
        <v>946</v>
      </c>
    </row>
    <row r="2" spans="1:12" ht="24.95" customHeight="1">
      <c r="A2" s="885">
        <v>1</v>
      </c>
      <c r="B2" s="909" t="s">
        <v>947</v>
      </c>
      <c r="C2" s="920" t="s">
        <v>678</v>
      </c>
      <c r="D2" s="513" t="s">
        <v>948</v>
      </c>
      <c r="E2" s="923"/>
      <c r="F2" s="923"/>
      <c r="G2" s="923"/>
      <c r="H2" s="923"/>
      <c r="I2" s="923"/>
      <c r="J2" s="923"/>
      <c r="K2" s="126"/>
      <c r="L2" s="126"/>
    </row>
    <row r="3" spans="1:12" ht="24.95" customHeight="1">
      <c r="A3" s="886"/>
      <c r="B3" s="910"/>
      <c r="C3" s="921"/>
      <c r="D3" s="623" t="s">
        <v>949</v>
      </c>
    </row>
    <row r="4" spans="1:12" ht="39.950000000000003" customHeight="1">
      <c r="A4" s="886"/>
      <c r="B4" s="910"/>
      <c r="C4" s="921"/>
      <c r="D4" s="601" t="s">
        <v>950</v>
      </c>
      <c r="E4" s="126"/>
      <c r="F4" s="126"/>
      <c r="G4" s="126"/>
      <c r="H4" s="126"/>
      <c r="I4" s="126"/>
      <c r="J4" s="126"/>
    </row>
    <row r="5" spans="1:12" ht="24.95" customHeight="1">
      <c r="A5" s="886"/>
      <c r="B5" s="910"/>
      <c r="C5" s="921"/>
      <c r="D5" s="517" t="s">
        <v>951</v>
      </c>
      <c r="E5" s="126"/>
      <c r="F5" s="126"/>
      <c r="G5" s="126"/>
      <c r="H5" s="126"/>
      <c r="I5" s="126"/>
      <c r="J5" s="126"/>
    </row>
    <row r="6" spans="1:12" ht="35.1" customHeight="1">
      <c r="A6" s="886"/>
      <c r="B6" s="910"/>
      <c r="C6" s="921"/>
      <c r="D6" s="601" t="s">
        <v>952</v>
      </c>
    </row>
    <row r="7" spans="1:12" ht="24.95" customHeight="1">
      <c r="A7" s="886"/>
      <c r="B7" s="910"/>
      <c r="C7" s="921"/>
      <c r="D7" s="123" t="s">
        <v>953</v>
      </c>
    </row>
    <row r="8" spans="1:12" ht="50.1" customHeight="1">
      <c r="A8" s="886"/>
      <c r="B8" s="910"/>
      <c r="C8" s="921"/>
      <c r="D8" s="601" t="s">
        <v>954</v>
      </c>
    </row>
    <row r="9" spans="1:12" ht="24.95" customHeight="1">
      <c r="A9" s="886"/>
      <c r="B9" s="910"/>
      <c r="C9" s="921"/>
      <c r="D9" s="122" t="s">
        <v>955</v>
      </c>
    </row>
    <row r="10" spans="1:12" ht="39.950000000000003" customHeight="1">
      <c r="A10" s="886"/>
      <c r="B10" s="910"/>
      <c r="C10" s="921"/>
      <c r="D10" s="603" t="s">
        <v>956</v>
      </c>
    </row>
    <row r="11" spans="1:12" ht="24.95" customHeight="1">
      <c r="A11" s="886"/>
      <c r="B11" s="910"/>
      <c r="C11" s="921"/>
      <c r="D11" s="122" t="s">
        <v>957</v>
      </c>
    </row>
    <row r="12" spans="1:12" ht="45" customHeight="1">
      <c r="A12" s="886"/>
      <c r="B12" s="910"/>
      <c r="C12" s="921"/>
      <c r="D12" s="603" t="s">
        <v>958</v>
      </c>
    </row>
    <row r="13" spans="1:12" ht="24.95" customHeight="1">
      <c r="A13" s="886"/>
      <c r="B13" s="910"/>
      <c r="C13" s="921"/>
      <c r="D13" s="123" t="s">
        <v>959</v>
      </c>
    </row>
    <row r="14" spans="1:12" s="139" customFormat="1" ht="24.95" customHeight="1">
      <c r="A14" s="886"/>
      <c r="B14" s="910"/>
      <c r="C14" s="921"/>
      <c r="D14" s="123" t="s">
        <v>960</v>
      </c>
    </row>
    <row r="15" spans="1:12" ht="24.95" customHeight="1">
      <c r="A15" s="886"/>
      <c r="B15" s="910"/>
      <c r="C15" s="921"/>
      <c r="D15" s="122" t="s">
        <v>961</v>
      </c>
    </row>
    <row r="16" spans="1:12" ht="24.95" customHeight="1">
      <c r="A16" s="886"/>
      <c r="B16" s="910"/>
      <c r="C16" s="921"/>
      <c r="D16" s="122" t="s">
        <v>962</v>
      </c>
    </row>
    <row r="17" spans="1:6" ht="35.1" customHeight="1">
      <c r="A17" s="886"/>
      <c r="B17" s="910"/>
      <c r="C17" s="921"/>
      <c r="D17" s="601" t="s">
        <v>963</v>
      </c>
    </row>
    <row r="18" spans="1:6" ht="24.95" customHeight="1">
      <c r="A18" s="886"/>
      <c r="B18" s="910"/>
      <c r="C18" s="921"/>
      <c r="D18" s="517" t="s">
        <v>964</v>
      </c>
    </row>
    <row r="19" spans="1:6" ht="24.95" customHeight="1">
      <c r="A19" s="886"/>
      <c r="B19" s="910"/>
      <c r="C19" s="921"/>
      <c r="D19" s="517" t="s">
        <v>965</v>
      </c>
    </row>
    <row r="20" spans="1:6" ht="24.95" customHeight="1">
      <c r="A20" s="886"/>
      <c r="B20" s="910"/>
      <c r="C20" s="921"/>
      <c r="D20" s="123" t="s">
        <v>966</v>
      </c>
    </row>
    <row r="21" spans="1:6" ht="24.95" customHeight="1">
      <c r="A21" s="886"/>
      <c r="B21" s="910"/>
      <c r="C21" s="921"/>
      <c r="D21" s="123" t="s">
        <v>967</v>
      </c>
    </row>
    <row r="22" spans="1:6" ht="50.1" customHeight="1" thickBot="1">
      <c r="A22" s="887"/>
      <c r="B22" s="911"/>
      <c r="C22" s="922"/>
      <c r="D22" s="609" t="s">
        <v>968</v>
      </c>
    </row>
    <row r="23" spans="1:6" ht="24.95" customHeight="1">
      <c r="A23" s="885">
        <v>2</v>
      </c>
      <c r="B23" s="909" t="s">
        <v>661</v>
      </c>
      <c r="C23" s="920" t="s">
        <v>662</v>
      </c>
      <c r="D23" s="520" t="s">
        <v>969</v>
      </c>
    </row>
    <row r="24" spans="1:6" ht="24.95" customHeight="1">
      <c r="A24" s="886"/>
      <c r="B24" s="910"/>
      <c r="C24" s="924"/>
      <c r="D24" s="624" t="s">
        <v>970</v>
      </c>
    </row>
    <row r="25" spans="1:6" ht="39.950000000000003" customHeight="1">
      <c r="A25" s="886"/>
      <c r="B25" s="910"/>
      <c r="C25" s="924"/>
      <c r="D25" s="616" t="s">
        <v>971</v>
      </c>
      <c r="F25" s="374"/>
    </row>
    <row r="26" spans="1:6" s="139" customFormat="1" ht="24.95" customHeight="1" thickBot="1">
      <c r="A26" s="886"/>
      <c r="B26" s="910"/>
      <c r="C26" s="925"/>
      <c r="D26" s="625" t="s">
        <v>972</v>
      </c>
    </row>
    <row r="27" spans="1:6" ht="24.95" customHeight="1" thickBot="1">
      <c r="A27" s="886"/>
      <c r="B27" s="910"/>
      <c r="C27" s="626" t="s">
        <v>973</v>
      </c>
      <c r="D27" s="627" t="s">
        <v>974</v>
      </c>
    </row>
    <row r="28" spans="1:6" ht="24.95" customHeight="1">
      <c r="A28" s="886"/>
      <c r="B28" s="910"/>
      <c r="C28" s="926" t="s">
        <v>664</v>
      </c>
      <c r="D28" s="624" t="s">
        <v>975</v>
      </c>
    </row>
    <row r="29" spans="1:6" ht="39.950000000000003" customHeight="1" thickBot="1">
      <c r="A29" s="887"/>
      <c r="B29" s="911"/>
      <c r="C29" s="927"/>
      <c r="D29" s="628" t="s">
        <v>976</v>
      </c>
    </row>
    <row r="30" spans="1:6" ht="39.950000000000003" customHeight="1">
      <c r="A30" s="885">
        <v>3</v>
      </c>
      <c r="B30" s="909" t="s">
        <v>665</v>
      </c>
      <c r="C30" s="933" t="s">
        <v>977</v>
      </c>
      <c r="D30" s="629" t="s">
        <v>978</v>
      </c>
    </row>
    <row r="31" spans="1:6" ht="24.95" customHeight="1">
      <c r="A31" s="886"/>
      <c r="B31" s="910"/>
      <c r="C31" s="934"/>
      <c r="D31" s="620" t="s">
        <v>979</v>
      </c>
    </row>
    <row r="32" spans="1:6" ht="39.950000000000003" customHeight="1" thickBot="1">
      <c r="A32" s="886"/>
      <c r="B32" s="910"/>
      <c r="C32" s="935"/>
      <c r="D32" s="628" t="s">
        <v>980</v>
      </c>
    </row>
    <row r="33" spans="1:4" ht="24.95" customHeight="1">
      <c r="A33" s="886"/>
      <c r="B33" s="910"/>
      <c r="C33" s="936" t="s">
        <v>170</v>
      </c>
      <c r="D33" s="630" t="s">
        <v>981</v>
      </c>
    </row>
    <row r="34" spans="1:4" ht="24.95" customHeight="1" thickBot="1">
      <c r="A34" s="886"/>
      <c r="B34" s="910"/>
      <c r="C34" s="937"/>
      <c r="D34" s="625" t="s">
        <v>982</v>
      </c>
    </row>
    <row r="35" spans="1:4" ht="24.95" customHeight="1" thickBot="1">
      <c r="A35" s="886"/>
      <c r="B35" s="910"/>
      <c r="C35" s="631" t="s">
        <v>172</v>
      </c>
      <c r="D35" s="627" t="s">
        <v>983</v>
      </c>
    </row>
    <row r="36" spans="1:4" ht="50.1" customHeight="1">
      <c r="A36" s="886"/>
      <c r="B36" s="910"/>
      <c r="C36" s="933" t="s">
        <v>984</v>
      </c>
      <c r="D36" s="632" t="s">
        <v>985</v>
      </c>
    </row>
    <row r="37" spans="1:4" ht="39.950000000000003" customHeight="1" thickBot="1">
      <c r="A37" s="887"/>
      <c r="B37" s="911"/>
      <c r="C37" s="935"/>
      <c r="D37" s="628" t="s">
        <v>986</v>
      </c>
    </row>
    <row r="38" spans="1:4" ht="35.1" customHeight="1">
      <c r="A38" s="928">
        <v>4</v>
      </c>
      <c r="B38" s="909" t="s">
        <v>797</v>
      </c>
      <c r="C38" s="906" t="s">
        <v>838</v>
      </c>
      <c r="D38" s="629" t="s">
        <v>987</v>
      </c>
    </row>
    <row r="39" spans="1:4" ht="24.95" customHeight="1">
      <c r="A39" s="929"/>
      <c r="B39" s="910"/>
      <c r="C39" s="907"/>
      <c r="D39" s="612" t="s">
        <v>988</v>
      </c>
    </row>
    <row r="40" spans="1:4" ht="50.1" customHeight="1">
      <c r="A40" s="929"/>
      <c r="B40" s="910"/>
      <c r="C40" s="907"/>
      <c r="D40" s="616" t="s">
        <v>989</v>
      </c>
    </row>
    <row r="41" spans="1:4" ht="24.95" customHeight="1" thickBot="1">
      <c r="A41" s="929"/>
      <c r="B41" s="910"/>
      <c r="C41" s="908"/>
      <c r="D41" s="625" t="s">
        <v>990</v>
      </c>
    </row>
    <row r="42" spans="1:4" ht="24.95" customHeight="1" thickBot="1">
      <c r="A42" s="930"/>
      <c r="B42" s="911"/>
      <c r="C42" s="633" t="s">
        <v>668</v>
      </c>
      <c r="D42" s="634" t="s">
        <v>991</v>
      </c>
    </row>
    <row r="43" spans="1:4" ht="24.95" customHeight="1">
      <c r="A43" s="885">
        <v>5</v>
      </c>
      <c r="B43" s="909" t="s">
        <v>848</v>
      </c>
      <c r="C43" s="915" t="s">
        <v>992</v>
      </c>
      <c r="D43" s="520" t="s">
        <v>993</v>
      </c>
    </row>
    <row r="44" spans="1:4" ht="24.95" customHeight="1" thickBot="1">
      <c r="A44" s="886"/>
      <c r="B44" s="910"/>
      <c r="C44" s="916"/>
      <c r="D44" s="635" t="s">
        <v>994</v>
      </c>
    </row>
    <row r="45" spans="1:4" ht="39.950000000000003" customHeight="1">
      <c r="A45" s="886"/>
      <c r="B45" s="910"/>
      <c r="C45" s="912" t="s">
        <v>186</v>
      </c>
      <c r="D45" s="632" t="s">
        <v>995</v>
      </c>
    </row>
    <row r="46" spans="1:4" ht="24.95" customHeight="1">
      <c r="A46" s="886"/>
      <c r="B46" s="910"/>
      <c r="C46" s="913"/>
      <c r="D46" s="612" t="s">
        <v>996</v>
      </c>
    </row>
    <row r="47" spans="1:4" ht="24.95" customHeight="1">
      <c r="A47" s="886"/>
      <c r="B47" s="910"/>
      <c r="C47" s="913"/>
      <c r="D47" s="612" t="s">
        <v>997</v>
      </c>
    </row>
    <row r="48" spans="1:4" ht="35.1" customHeight="1">
      <c r="A48" s="886"/>
      <c r="B48" s="910"/>
      <c r="C48" s="913"/>
      <c r="D48" s="616" t="s">
        <v>998</v>
      </c>
    </row>
    <row r="49" spans="1:4" ht="24.95" customHeight="1" thickBot="1">
      <c r="A49" s="887"/>
      <c r="B49" s="911"/>
      <c r="C49" s="914"/>
      <c r="D49" s="635" t="s">
        <v>999</v>
      </c>
    </row>
    <row r="50" spans="1:4" ht="24.95" customHeight="1">
      <c r="A50" s="885">
        <v>6</v>
      </c>
      <c r="B50" s="909" t="s">
        <v>860</v>
      </c>
      <c r="C50" s="912" t="s">
        <v>195</v>
      </c>
      <c r="D50" s="636" t="s">
        <v>1000</v>
      </c>
    </row>
    <row r="51" spans="1:4" ht="24.95" customHeight="1">
      <c r="A51" s="886"/>
      <c r="B51" s="910"/>
      <c r="C51" s="913"/>
      <c r="D51" s="612" t="s">
        <v>1001</v>
      </c>
    </row>
    <row r="52" spans="1:4" ht="45" customHeight="1" thickBot="1">
      <c r="A52" s="886"/>
      <c r="B52" s="910"/>
      <c r="C52" s="914"/>
      <c r="D52" s="628" t="s">
        <v>1002</v>
      </c>
    </row>
    <row r="53" spans="1:4" ht="24.95" customHeight="1" thickBot="1">
      <c r="A53" s="886"/>
      <c r="B53" s="910"/>
      <c r="C53" s="637" t="s">
        <v>198</v>
      </c>
      <c r="D53" s="618" t="s">
        <v>1003</v>
      </c>
    </row>
    <row r="54" spans="1:4" ht="24.95" customHeight="1">
      <c r="A54" s="886"/>
      <c r="B54" s="910"/>
      <c r="C54" s="912" t="s">
        <v>193</v>
      </c>
      <c r="D54" s="638" t="s">
        <v>1004</v>
      </c>
    </row>
    <row r="55" spans="1:4" ht="39.950000000000003" customHeight="1" thickBot="1">
      <c r="A55" s="886"/>
      <c r="B55" s="910"/>
      <c r="C55" s="914"/>
      <c r="D55" s="628" t="s">
        <v>1005</v>
      </c>
    </row>
    <row r="56" spans="1:4" ht="24.95" customHeight="1">
      <c r="A56" s="886"/>
      <c r="B56" s="910"/>
      <c r="C56" s="912" t="s">
        <v>866</v>
      </c>
      <c r="D56" s="624" t="s">
        <v>1006</v>
      </c>
    </row>
    <row r="57" spans="1:4" ht="24.95" customHeight="1">
      <c r="A57" s="886"/>
      <c r="B57" s="910"/>
      <c r="C57" s="913"/>
      <c r="D57" s="612" t="s">
        <v>1007</v>
      </c>
    </row>
    <row r="58" spans="1:4" ht="24.95" customHeight="1">
      <c r="A58" s="886"/>
      <c r="B58" s="910"/>
      <c r="C58" s="913"/>
      <c r="D58" s="630" t="s">
        <v>1008</v>
      </c>
    </row>
    <row r="59" spans="1:4" ht="24.95" customHeight="1">
      <c r="A59" s="886"/>
      <c r="B59" s="910"/>
      <c r="C59" s="913"/>
      <c r="D59" s="612" t="s">
        <v>1009</v>
      </c>
    </row>
    <row r="60" spans="1:4" ht="24.95" customHeight="1">
      <c r="A60" s="886"/>
      <c r="B60" s="910"/>
      <c r="C60" s="913"/>
      <c r="D60" s="620" t="s">
        <v>1010</v>
      </c>
    </row>
    <row r="61" spans="1:4" ht="24.95" customHeight="1" thickBot="1">
      <c r="A61" s="887"/>
      <c r="B61" s="911"/>
      <c r="C61" s="914"/>
      <c r="D61" s="625" t="s">
        <v>1011</v>
      </c>
    </row>
    <row r="62" spans="1:4" ht="50.1" customHeight="1">
      <c r="A62" s="885">
        <v>7</v>
      </c>
      <c r="B62" s="909" t="s">
        <v>1012</v>
      </c>
      <c r="C62" s="912" t="s">
        <v>674</v>
      </c>
      <c r="D62" s="629" t="s">
        <v>1013</v>
      </c>
    </row>
    <row r="63" spans="1:4" ht="24.95" customHeight="1">
      <c r="A63" s="886"/>
      <c r="B63" s="910"/>
      <c r="C63" s="913"/>
      <c r="D63" s="630" t="s">
        <v>1014</v>
      </c>
    </row>
    <row r="64" spans="1:4" ht="35.1" customHeight="1">
      <c r="A64" s="886"/>
      <c r="B64" s="910"/>
      <c r="C64" s="913"/>
      <c r="D64" s="632" t="s">
        <v>1015</v>
      </c>
    </row>
    <row r="65" spans="1:4" ht="35.1" customHeight="1">
      <c r="A65" s="886"/>
      <c r="B65" s="910"/>
      <c r="C65" s="913"/>
      <c r="D65" s="624" t="s">
        <v>1016</v>
      </c>
    </row>
    <row r="66" spans="1:4" ht="45" customHeight="1">
      <c r="A66" s="886"/>
      <c r="B66" s="910"/>
      <c r="C66" s="913"/>
      <c r="D66" s="616" t="s">
        <v>1017</v>
      </c>
    </row>
    <row r="67" spans="1:4" ht="39.950000000000003" customHeight="1">
      <c r="A67" s="886"/>
      <c r="B67" s="910"/>
      <c r="C67" s="913"/>
      <c r="D67" s="616" t="s">
        <v>1018</v>
      </c>
    </row>
    <row r="68" spans="1:4" ht="24.95" customHeight="1" thickBot="1">
      <c r="A68" s="887"/>
      <c r="B68" s="911"/>
      <c r="C68" s="914"/>
      <c r="D68" s="625" t="s">
        <v>1019</v>
      </c>
    </row>
    <row r="69" spans="1:4" ht="24.95" customHeight="1" thickBot="1">
      <c r="A69" s="885">
        <v>8</v>
      </c>
      <c r="B69" s="903" t="s">
        <v>1020</v>
      </c>
      <c r="C69" s="639" t="s">
        <v>1021</v>
      </c>
      <c r="D69" s="627" t="s">
        <v>1022</v>
      </c>
    </row>
    <row r="70" spans="1:4" s="139" customFormat="1" ht="24.95" customHeight="1">
      <c r="A70" s="886"/>
      <c r="B70" s="904"/>
      <c r="C70" s="938" t="s">
        <v>1020</v>
      </c>
      <c r="D70" s="640" t="s">
        <v>1023</v>
      </c>
    </row>
    <row r="71" spans="1:4" s="139" customFormat="1" ht="39.950000000000003" customHeight="1">
      <c r="A71" s="886"/>
      <c r="B71" s="904"/>
      <c r="C71" s="939"/>
      <c r="D71" s="641" t="s">
        <v>1024</v>
      </c>
    </row>
    <row r="72" spans="1:4" s="139" customFormat="1" ht="24.95" customHeight="1">
      <c r="A72" s="886"/>
      <c r="B72" s="904"/>
      <c r="C72" s="939"/>
      <c r="D72" s="620" t="s">
        <v>1025</v>
      </c>
    </row>
    <row r="73" spans="1:4" s="139" customFormat="1" ht="45" customHeight="1">
      <c r="A73" s="886"/>
      <c r="B73" s="904"/>
      <c r="C73" s="939"/>
      <c r="D73" s="616" t="s">
        <v>1026</v>
      </c>
    </row>
    <row r="74" spans="1:4" ht="24.95" customHeight="1">
      <c r="A74" s="886"/>
      <c r="B74" s="904"/>
      <c r="C74" s="939"/>
      <c r="D74" s="620" t="s">
        <v>1027</v>
      </c>
    </row>
    <row r="75" spans="1:4" ht="50.1" customHeight="1">
      <c r="A75" s="886"/>
      <c r="B75" s="904"/>
      <c r="C75" s="939"/>
      <c r="D75" s="632" t="s">
        <v>1028</v>
      </c>
    </row>
    <row r="76" spans="1:4" ht="35.1" customHeight="1">
      <c r="A76" s="886"/>
      <c r="B76" s="904"/>
      <c r="C76" s="939"/>
      <c r="D76" s="624" t="s">
        <v>1029</v>
      </c>
    </row>
    <row r="77" spans="1:4" ht="35.1" customHeight="1">
      <c r="A77" s="886"/>
      <c r="B77" s="904"/>
      <c r="C77" s="939"/>
      <c r="D77" s="616" t="s">
        <v>1030</v>
      </c>
    </row>
    <row r="78" spans="1:4" ht="24.95" customHeight="1">
      <c r="A78" s="886"/>
      <c r="B78" s="904"/>
      <c r="C78" s="939"/>
      <c r="D78" s="620" t="s">
        <v>1031</v>
      </c>
    </row>
    <row r="79" spans="1:4" ht="24.95" customHeight="1">
      <c r="A79" s="886"/>
      <c r="B79" s="904"/>
      <c r="C79" s="939"/>
      <c r="D79" s="620" t="s">
        <v>1032</v>
      </c>
    </row>
    <row r="80" spans="1:4" ht="24.95" customHeight="1">
      <c r="A80" s="886"/>
      <c r="B80" s="904"/>
      <c r="C80" s="939"/>
      <c r="D80" s="612" t="s">
        <v>1033</v>
      </c>
    </row>
    <row r="81" spans="1:9" ht="24.95" customHeight="1">
      <c r="A81" s="886"/>
      <c r="B81" s="904"/>
      <c r="C81" s="939"/>
      <c r="D81" s="612" t="s">
        <v>1034</v>
      </c>
    </row>
    <row r="82" spans="1:9" ht="24.95" customHeight="1">
      <c r="A82" s="886"/>
      <c r="B82" s="904"/>
      <c r="C82" s="939"/>
      <c r="D82" s="612" t="s">
        <v>1035</v>
      </c>
      <c r="E82" s="126"/>
      <c r="F82" s="126"/>
      <c r="G82" s="126"/>
      <c r="H82" s="126"/>
      <c r="I82" s="126"/>
    </row>
    <row r="83" spans="1:9" ht="24.95" customHeight="1">
      <c r="A83" s="886"/>
      <c r="B83" s="904"/>
      <c r="C83" s="939"/>
      <c r="D83" s="612" t="s">
        <v>1036</v>
      </c>
    </row>
    <row r="84" spans="1:9" ht="24.95" customHeight="1">
      <c r="A84" s="886"/>
      <c r="B84" s="904"/>
      <c r="C84" s="939"/>
      <c r="D84" s="612" t="s">
        <v>1037</v>
      </c>
    </row>
    <row r="85" spans="1:9" ht="24.95" customHeight="1" thickBot="1">
      <c r="A85" s="887"/>
      <c r="B85" s="905"/>
      <c r="C85" s="940"/>
      <c r="D85" s="635" t="s">
        <v>1038</v>
      </c>
    </row>
  </sheetData>
  <mergeCells count="32">
    <mergeCell ref="A62:A68"/>
    <mergeCell ref="B62:B68"/>
    <mergeCell ref="C62:C68"/>
    <mergeCell ref="A69:A85"/>
    <mergeCell ref="B69:B85"/>
    <mergeCell ref="C70:C85"/>
    <mergeCell ref="A43:A49"/>
    <mergeCell ref="B43:B49"/>
    <mergeCell ref="C43:C44"/>
    <mergeCell ref="C45:C49"/>
    <mergeCell ref="A50:A61"/>
    <mergeCell ref="B50:B61"/>
    <mergeCell ref="C50:C52"/>
    <mergeCell ref="C54:C55"/>
    <mergeCell ref="C56:C61"/>
    <mergeCell ref="A38:A42"/>
    <mergeCell ref="B38:B42"/>
    <mergeCell ref="C38:C41"/>
    <mergeCell ref="A1:B1"/>
    <mergeCell ref="A2:A22"/>
    <mergeCell ref="B2:B22"/>
    <mergeCell ref="C2:C22"/>
    <mergeCell ref="A30:A37"/>
    <mergeCell ref="B30:B37"/>
    <mergeCell ref="C30:C32"/>
    <mergeCell ref="C33:C34"/>
    <mergeCell ref="C36:C37"/>
    <mergeCell ref="E2:J2"/>
    <mergeCell ref="A23:A29"/>
    <mergeCell ref="B23:B29"/>
    <mergeCell ref="C23:C26"/>
    <mergeCell ref="C28:C29"/>
  </mergeCells>
  <phoneticPr fontId="26"/>
  <pageMargins left="0.78740157480314965" right="0.39370078740157483" top="1.1417322834645669" bottom="0.55118110236220474" header="0.62992125984251968" footer="0.11811023622047245"/>
  <pageSetup paperSize="9" scale="82" firstPageNumber="20" orientation="portrait" useFirstPageNumber="1" r:id="rId1"/>
  <headerFooter>
    <oddHeader>&amp;L平成２９年度　家族アンケートより&amp;R介護と福祉の調査機関おきなわ</oddHeader>
    <oddFooter>&amp;C&amp;P</oddFooter>
  </headerFooter>
  <rowBreaks count="1" manualBreakCount="1">
    <brk id="2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K3" sqref="K3"/>
    </sheetView>
  </sheetViews>
  <sheetFormatPr defaultRowHeight="24.95" customHeight="1"/>
  <cols>
    <col min="1" max="1" width="10.625" style="3" customWidth="1"/>
    <col min="2" max="2" width="19.625" style="3" customWidth="1"/>
    <col min="3" max="3" width="16.625" style="3" customWidth="1"/>
    <col min="4" max="4" width="19.625" style="3" customWidth="1"/>
    <col min="5" max="5" width="16.625" style="3" customWidth="1"/>
    <col min="6" max="255" width="9" style="3"/>
    <col min="256" max="256" width="9.375" style="3" customWidth="1"/>
    <col min="257" max="260" width="18.125" style="3" customWidth="1"/>
    <col min="261" max="511" width="9" style="3"/>
    <col min="512" max="512" width="9.375" style="3" customWidth="1"/>
    <col min="513" max="516" width="18.125" style="3" customWidth="1"/>
    <col min="517" max="767" width="9" style="3"/>
    <col min="768" max="768" width="9.375" style="3" customWidth="1"/>
    <col min="769" max="772" width="18.125" style="3" customWidth="1"/>
    <col min="773" max="1023" width="9" style="3"/>
    <col min="1024" max="1024" width="9.375" style="3" customWidth="1"/>
    <col min="1025" max="1028" width="18.125" style="3" customWidth="1"/>
    <col min="1029" max="1279" width="9" style="3"/>
    <col min="1280" max="1280" width="9.375" style="3" customWidth="1"/>
    <col min="1281" max="1284" width="18.125" style="3" customWidth="1"/>
    <col min="1285" max="1535" width="9" style="3"/>
    <col min="1536" max="1536" width="9.375" style="3" customWidth="1"/>
    <col min="1537" max="1540" width="18.125" style="3" customWidth="1"/>
    <col min="1541" max="1791" width="9" style="3"/>
    <col min="1792" max="1792" width="9.375" style="3" customWidth="1"/>
    <col min="1793" max="1796" width="18.125" style="3" customWidth="1"/>
    <col min="1797" max="2047" width="9" style="3"/>
    <col min="2048" max="2048" width="9.375" style="3" customWidth="1"/>
    <col min="2049" max="2052" width="18.125" style="3" customWidth="1"/>
    <col min="2053" max="2303" width="9" style="3"/>
    <col min="2304" max="2304" width="9.375" style="3" customWidth="1"/>
    <col min="2305" max="2308" width="18.125" style="3" customWidth="1"/>
    <col min="2309" max="2559" width="9" style="3"/>
    <col min="2560" max="2560" width="9.375" style="3" customWidth="1"/>
    <col min="2561" max="2564" width="18.125" style="3" customWidth="1"/>
    <col min="2565" max="2815" width="9" style="3"/>
    <col min="2816" max="2816" width="9.375" style="3" customWidth="1"/>
    <col min="2817" max="2820" width="18.125" style="3" customWidth="1"/>
    <col min="2821" max="3071" width="9" style="3"/>
    <col min="3072" max="3072" width="9.375" style="3" customWidth="1"/>
    <col min="3073" max="3076" width="18.125" style="3" customWidth="1"/>
    <col min="3077" max="3327" width="9" style="3"/>
    <col min="3328" max="3328" width="9.375" style="3" customWidth="1"/>
    <col min="3329" max="3332" width="18.125" style="3" customWidth="1"/>
    <col min="3333" max="3583" width="9" style="3"/>
    <col min="3584" max="3584" width="9.375" style="3" customWidth="1"/>
    <col min="3585" max="3588" width="18.125" style="3" customWidth="1"/>
    <col min="3589" max="3839" width="9" style="3"/>
    <col min="3840" max="3840" width="9.375" style="3" customWidth="1"/>
    <col min="3841" max="3844" width="18.125" style="3" customWidth="1"/>
    <col min="3845" max="4095" width="9" style="3"/>
    <col min="4096" max="4096" width="9.375" style="3" customWidth="1"/>
    <col min="4097" max="4100" width="18.125" style="3" customWidth="1"/>
    <col min="4101" max="4351" width="9" style="3"/>
    <col min="4352" max="4352" width="9.375" style="3" customWidth="1"/>
    <col min="4353" max="4356" width="18.125" style="3" customWidth="1"/>
    <col min="4357" max="4607" width="9" style="3"/>
    <col min="4608" max="4608" width="9.375" style="3" customWidth="1"/>
    <col min="4609" max="4612" width="18.125" style="3" customWidth="1"/>
    <col min="4613" max="4863" width="9" style="3"/>
    <col min="4864" max="4864" width="9.375" style="3" customWidth="1"/>
    <col min="4865" max="4868" width="18.125" style="3" customWidth="1"/>
    <col min="4869" max="5119" width="9" style="3"/>
    <col min="5120" max="5120" width="9.375" style="3" customWidth="1"/>
    <col min="5121" max="5124" width="18.125" style="3" customWidth="1"/>
    <col min="5125" max="5375" width="9" style="3"/>
    <col min="5376" max="5376" width="9.375" style="3" customWidth="1"/>
    <col min="5377" max="5380" width="18.125" style="3" customWidth="1"/>
    <col min="5381" max="5631" width="9" style="3"/>
    <col min="5632" max="5632" width="9.375" style="3" customWidth="1"/>
    <col min="5633" max="5636" width="18.125" style="3" customWidth="1"/>
    <col min="5637" max="5887" width="9" style="3"/>
    <col min="5888" max="5888" width="9.375" style="3" customWidth="1"/>
    <col min="5889" max="5892" width="18.125" style="3" customWidth="1"/>
    <col min="5893" max="6143" width="9" style="3"/>
    <col min="6144" max="6144" width="9.375" style="3" customWidth="1"/>
    <col min="6145" max="6148" width="18.125" style="3" customWidth="1"/>
    <col min="6149" max="6399" width="9" style="3"/>
    <col min="6400" max="6400" width="9.375" style="3" customWidth="1"/>
    <col min="6401" max="6404" width="18.125" style="3" customWidth="1"/>
    <col min="6405" max="6655" width="9" style="3"/>
    <col min="6656" max="6656" width="9.375" style="3" customWidth="1"/>
    <col min="6657" max="6660" width="18.125" style="3" customWidth="1"/>
    <col min="6661" max="6911" width="9" style="3"/>
    <col min="6912" max="6912" width="9.375" style="3" customWidth="1"/>
    <col min="6913" max="6916" width="18.125" style="3" customWidth="1"/>
    <col min="6917" max="7167" width="9" style="3"/>
    <col min="7168" max="7168" width="9.375" style="3" customWidth="1"/>
    <col min="7169" max="7172" width="18.125" style="3" customWidth="1"/>
    <col min="7173" max="7423" width="9" style="3"/>
    <col min="7424" max="7424" width="9.375" style="3" customWidth="1"/>
    <col min="7425" max="7428" width="18.125" style="3" customWidth="1"/>
    <col min="7429" max="7679" width="9" style="3"/>
    <col min="7680" max="7680" width="9.375" style="3" customWidth="1"/>
    <col min="7681" max="7684" width="18.125" style="3" customWidth="1"/>
    <col min="7685" max="7935" width="9" style="3"/>
    <col min="7936" max="7936" width="9.375" style="3" customWidth="1"/>
    <col min="7937" max="7940" width="18.125" style="3" customWidth="1"/>
    <col min="7941" max="8191" width="9" style="3"/>
    <col min="8192" max="8192" width="9.375" style="3" customWidth="1"/>
    <col min="8193" max="8196" width="18.125" style="3" customWidth="1"/>
    <col min="8197" max="8447" width="9" style="3"/>
    <col min="8448" max="8448" width="9.375" style="3" customWidth="1"/>
    <col min="8449" max="8452" width="18.125" style="3" customWidth="1"/>
    <col min="8453" max="8703" width="9" style="3"/>
    <col min="8704" max="8704" width="9.375" style="3" customWidth="1"/>
    <col min="8705" max="8708" width="18.125" style="3" customWidth="1"/>
    <col min="8709" max="8959" width="9" style="3"/>
    <col min="8960" max="8960" width="9.375" style="3" customWidth="1"/>
    <col min="8961" max="8964" width="18.125" style="3" customWidth="1"/>
    <col min="8965" max="9215" width="9" style="3"/>
    <col min="9216" max="9216" width="9.375" style="3" customWidth="1"/>
    <col min="9217" max="9220" width="18.125" style="3" customWidth="1"/>
    <col min="9221" max="9471" width="9" style="3"/>
    <col min="9472" max="9472" width="9.375" style="3" customWidth="1"/>
    <col min="9473" max="9476" width="18.125" style="3" customWidth="1"/>
    <col min="9477" max="9727" width="9" style="3"/>
    <col min="9728" max="9728" width="9.375" style="3" customWidth="1"/>
    <col min="9729" max="9732" width="18.125" style="3" customWidth="1"/>
    <col min="9733" max="9983" width="9" style="3"/>
    <col min="9984" max="9984" width="9.375" style="3" customWidth="1"/>
    <col min="9985" max="9988" width="18.125" style="3" customWidth="1"/>
    <col min="9989" max="10239" width="9" style="3"/>
    <col min="10240" max="10240" width="9.375" style="3" customWidth="1"/>
    <col min="10241" max="10244" width="18.125" style="3" customWidth="1"/>
    <col min="10245" max="10495" width="9" style="3"/>
    <col min="10496" max="10496" width="9.375" style="3" customWidth="1"/>
    <col min="10497" max="10500" width="18.125" style="3" customWidth="1"/>
    <col min="10501" max="10751" width="9" style="3"/>
    <col min="10752" max="10752" width="9.375" style="3" customWidth="1"/>
    <col min="10753" max="10756" width="18.125" style="3" customWidth="1"/>
    <col min="10757" max="11007" width="9" style="3"/>
    <col min="11008" max="11008" width="9.375" style="3" customWidth="1"/>
    <col min="11009" max="11012" width="18.125" style="3" customWidth="1"/>
    <col min="11013" max="11263" width="9" style="3"/>
    <col min="11264" max="11264" width="9.375" style="3" customWidth="1"/>
    <col min="11265" max="11268" width="18.125" style="3" customWidth="1"/>
    <col min="11269" max="11519" width="9" style="3"/>
    <col min="11520" max="11520" width="9.375" style="3" customWidth="1"/>
    <col min="11521" max="11524" width="18.125" style="3" customWidth="1"/>
    <col min="11525" max="11775" width="9" style="3"/>
    <col min="11776" max="11776" width="9.375" style="3" customWidth="1"/>
    <col min="11777" max="11780" width="18.125" style="3" customWidth="1"/>
    <col min="11781" max="12031" width="9" style="3"/>
    <col min="12032" max="12032" width="9.375" style="3" customWidth="1"/>
    <col min="12033" max="12036" width="18.125" style="3" customWidth="1"/>
    <col min="12037" max="12287" width="9" style="3"/>
    <col min="12288" max="12288" width="9.375" style="3" customWidth="1"/>
    <col min="12289" max="12292" width="18.125" style="3" customWidth="1"/>
    <col min="12293" max="12543" width="9" style="3"/>
    <col min="12544" max="12544" width="9.375" style="3" customWidth="1"/>
    <col min="12545" max="12548" width="18.125" style="3" customWidth="1"/>
    <col min="12549" max="12799" width="9" style="3"/>
    <col min="12800" max="12800" width="9.375" style="3" customWidth="1"/>
    <col min="12801" max="12804" width="18.125" style="3" customWidth="1"/>
    <col min="12805" max="13055" width="9" style="3"/>
    <col min="13056" max="13056" width="9.375" style="3" customWidth="1"/>
    <col min="13057" max="13060" width="18.125" style="3" customWidth="1"/>
    <col min="13061" max="13311" width="9" style="3"/>
    <col min="13312" max="13312" width="9.375" style="3" customWidth="1"/>
    <col min="13313" max="13316" width="18.125" style="3" customWidth="1"/>
    <col min="13317" max="13567" width="9" style="3"/>
    <col min="13568" max="13568" width="9.375" style="3" customWidth="1"/>
    <col min="13569" max="13572" width="18.125" style="3" customWidth="1"/>
    <col min="13573" max="13823" width="9" style="3"/>
    <col min="13824" max="13824" width="9.375" style="3" customWidth="1"/>
    <col min="13825" max="13828" width="18.125" style="3" customWidth="1"/>
    <col min="13829" max="14079" width="9" style="3"/>
    <col min="14080" max="14080" width="9.375" style="3" customWidth="1"/>
    <col min="14081" max="14084" width="18.125" style="3" customWidth="1"/>
    <col min="14085" max="14335" width="9" style="3"/>
    <col min="14336" max="14336" width="9.375" style="3" customWidth="1"/>
    <col min="14337" max="14340" width="18.125" style="3" customWidth="1"/>
    <col min="14341" max="14591" width="9" style="3"/>
    <col min="14592" max="14592" width="9.375" style="3" customWidth="1"/>
    <col min="14593" max="14596" width="18.125" style="3" customWidth="1"/>
    <col min="14597" max="14847" width="9" style="3"/>
    <col min="14848" max="14848" width="9.375" style="3" customWidth="1"/>
    <col min="14849" max="14852" width="18.125" style="3" customWidth="1"/>
    <col min="14853" max="15103" width="9" style="3"/>
    <col min="15104" max="15104" width="9.375" style="3" customWidth="1"/>
    <col min="15105" max="15108" width="18.125" style="3" customWidth="1"/>
    <col min="15109" max="15359" width="9" style="3"/>
    <col min="15360" max="15360" width="9.375" style="3" customWidth="1"/>
    <col min="15361" max="15364" width="18.125" style="3" customWidth="1"/>
    <col min="15365" max="15615" width="9" style="3"/>
    <col min="15616" max="15616" width="9.375" style="3" customWidth="1"/>
    <col min="15617" max="15620" width="18.125" style="3" customWidth="1"/>
    <col min="15621" max="15871" width="9" style="3"/>
    <col min="15872" max="15872" width="9.375" style="3" customWidth="1"/>
    <col min="15873" max="15876" width="18.125" style="3" customWidth="1"/>
    <col min="15877" max="16127" width="9" style="3"/>
    <col min="16128" max="16128" width="9.375" style="3" customWidth="1"/>
    <col min="16129" max="16132" width="18.125" style="3" customWidth="1"/>
    <col min="16133" max="16384" width="9" style="3"/>
  </cols>
  <sheetData>
    <row r="1" spans="1:6" ht="82.5" customHeight="1" thickBot="1">
      <c r="A1" s="672" t="s">
        <v>403</v>
      </c>
      <c r="B1" s="672"/>
      <c r="C1" s="672"/>
      <c r="D1" s="672"/>
      <c r="E1" s="672"/>
    </row>
    <row r="2" spans="1:6" ht="65.099999999999994" customHeight="1" thickBot="1">
      <c r="A2" s="250" t="s">
        <v>262</v>
      </c>
      <c r="B2" s="673" t="s">
        <v>264</v>
      </c>
      <c r="C2" s="674"/>
      <c r="D2" s="673" t="s">
        <v>263</v>
      </c>
      <c r="E2" s="675"/>
    </row>
    <row r="3" spans="1:6" ht="45" customHeight="1">
      <c r="A3" s="248" t="s">
        <v>404</v>
      </c>
      <c r="B3" s="376">
        <v>5</v>
      </c>
      <c r="C3" s="377"/>
      <c r="D3" s="378">
        <v>5</v>
      </c>
      <c r="E3" s="379"/>
    </row>
    <row r="4" spans="1:6" ht="45" customHeight="1">
      <c r="A4" s="150" t="s">
        <v>405</v>
      </c>
      <c r="B4" s="380">
        <v>3</v>
      </c>
      <c r="C4" s="381"/>
      <c r="D4" s="380">
        <v>6</v>
      </c>
      <c r="E4" s="382"/>
    </row>
    <row r="5" spans="1:6" ht="45" customHeight="1">
      <c r="A5" s="150" t="s">
        <v>406</v>
      </c>
      <c r="B5" s="380">
        <v>5</v>
      </c>
      <c r="C5" s="383" t="s">
        <v>407</v>
      </c>
      <c r="D5" s="384">
        <v>5</v>
      </c>
      <c r="E5" s="385"/>
    </row>
    <row r="6" spans="1:6" ht="45" customHeight="1">
      <c r="A6" s="150" t="s">
        <v>408</v>
      </c>
      <c r="B6" s="380">
        <v>4</v>
      </c>
      <c r="C6" s="381"/>
      <c r="D6" s="384">
        <v>5</v>
      </c>
      <c r="E6" s="385"/>
    </row>
    <row r="7" spans="1:6" ht="45" customHeight="1">
      <c r="A7" s="150" t="s">
        <v>409</v>
      </c>
      <c r="B7" s="380">
        <v>3</v>
      </c>
      <c r="C7" s="381"/>
      <c r="D7" s="386">
        <v>5</v>
      </c>
      <c r="E7" s="387" t="s">
        <v>410</v>
      </c>
    </row>
    <row r="8" spans="1:6" ht="45" customHeight="1">
      <c r="A8" s="150" t="s">
        <v>411</v>
      </c>
      <c r="B8" s="380">
        <v>3</v>
      </c>
      <c r="C8" s="381"/>
      <c r="D8" s="386">
        <v>5</v>
      </c>
      <c r="E8" s="385"/>
    </row>
    <row r="9" spans="1:6" ht="45" customHeight="1">
      <c r="A9" s="150" t="s">
        <v>412</v>
      </c>
      <c r="B9" s="380">
        <v>5</v>
      </c>
      <c r="C9" s="383" t="s">
        <v>413</v>
      </c>
      <c r="D9" s="384">
        <v>5</v>
      </c>
      <c r="E9" s="385"/>
      <c r="F9" s="365"/>
    </row>
    <row r="10" spans="1:6" ht="45" customHeight="1" thickBot="1">
      <c r="A10" s="388" t="s">
        <v>414</v>
      </c>
      <c r="B10" s="389">
        <v>9</v>
      </c>
      <c r="C10" s="390" t="s">
        <v>415</v>
      </c>
      <c r="D10" s="391">
        <v>0</v>
      </c>
      <c r="E10" s="392"/>
    </row>
    <row r="11" spans="1:6" ht="30" customHeight="1">
      <c r="A11" s="676" t="s">
        <v>39</v>
      </c>
      <c r="B11" s="678">
        <f>SUM(B3:B10)</f>
        <v>37</v>
      </c>
      <c r="C11" s="679"/>
      <c r="D11" s="679">
        <f>SUM(D3:D10)</f>
        <v>36</v>
      </c>
      <c r="E11" s="680"/>
    </row>
    <row r="12" spans="1:6" ht="39" customHeight="1" thickBot="1">
      <c r="A12" s="677"/>
      <c r="B12" s="681" t="s">
        <v>416</v>
      </c>
      <c r="C12" s="682"/>
      <c r="D12" s="682"/>
      <c r="E12" s="683"/>
    </row>
    <row r="13" spans="1:6" ht="50.1" customHeight="1" thickBot="1">
      <c r="A13" s="393" t="s">
        <v>417</v>
      </c>
      <c r="B13" s="666" t="s">
        <v>418</v>
      </c>
      <c r="C13" s="667"/>
      <c r="D13" s="667"/>
      <c r="E13" s="668"/>
    </row>
    <row r="14" spans="1:6" ht="51.75" customHeight="1" thickBot="1">
      <c r="A14" s="153" t="s">
        <v>272</v>
      </c>
      <c r="B14" s="669" t="s">
        <v>419</v>
      </c>
      <c r="C14" s="670"/>
      <c r="D14" s="670"/>
      <c r="E14" s="671"/>
    </row>
    <row r="15" spans="1:6" ht="24.95" customHeight="1">
      <c r="C15" s="394"/>
      <c r="D15" s="394"/>
    </row>
  </sheetData>
  <mergeCells count="9">
    <mergeCell ref="B13:E13"/>
    <mergeCell ref="B14:E14"/>
    <mergeCell ref="A1:E1"/>
    <mergeCell ref="B2:C2"/>
    <mergeCell ref="D2:E2"/>
    <mergeCell ref="A11:A12"/>
    <mergeCell ref="B11:C11"/>
    <mergeCell ref="D11:E11"/>
    <mergeCell ref="B12:E12"/>
  </mergeCells>
  <phoneticPr fontId="26"/>
  <pageMargins left="0.9055118110236221" right="0.70866141732283472" top="0.74803149606299213" bottom="0.74803149606299213" header="0.31496062992125984" footer="0.31496062992125984"/>
  <pageSetup paperSize="9"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U37"/>
  <sheetViews>
    <sheetView workbookViewId="0">
      <selection activeCell="AV13" sqref="AV13"/>
    </sheetView>
  </sheetViews>
  <sheetFormatPr defaultRowHeight="13.5"/>
  <cols>
    <col min="1" max="1" width="7.625" style="375" customWidth="1"/>
    <col min="2" max="2" width="22.625" style="375" customWidth="1"/>
    <col min="3" max="38" width="4.625" style="375" hidden="1" customWidth="1"/>
    <col min="39" max="39" width="8.625" style="375" customWidth="1"/>
    <col min="40" max="40" width="10.625" style="375" customWidth="1"/>
    <col min="41" max="44" width="8.625" style="375" customWidth="1"/>
    <col min="45" max="256" width="9" style="375"/>
    <col min="257" max="257" width="7.625" style="375" customWidth="1"/>
    <col min="258" max="258" width="22.625" style="375" customWidth="1"/>
    <col min="259" max="294" width="0" style="375" hidden="1" customWidth="1"/>
    <col min="295" max="295" width="8.625" style="375" customWidth="1"/>
    <col min="296" max="296" width="10.625" style="375" customWidth="1"/>
    <col min="297" max="300" width="8.625" style="375" customWidth="1"/>
    <col min="301" max="512" width="9" style="375"/>
    <col min="513" max="513" width="7.625" style="375" customWidth="1"/>
    <col min="514" max="514" width="22.625" style="375" customWidth="1"/>
    <col min="515" max="550" width="0" style="375" hidden="1" customWidth="1"/>
    <col min="551" max="551" width="8.625" style="375" customWidth="1"/>
    <col min="552" max="552" width="10.625" style="375" customWidth="1"/>
    <col min="553" max="556" width="8.625" style="375" customWidth="1"/>
    <col min="557" max="768" width="9" style="375"/>
    <col min="769" max="769" width="7.625" style="375" customWidth="1"/>
    <col min="770" max="770" width="22.625" style="375" customWidth="1"/>
    <col min="771" max="806" width="0" style="375" hidden="1" customWidth="1"/>
    <col min="807" max="807" width="8.625" style="375" customWidth="1"/>
    <col min="808" max="808" width="10.625" style="375" customWidth="1"/>
    <col min="809" max="812" width="8.625" style="375" customWidth="1"/>
    <col min="813" max="1024" width="9" style="375"/>
    <col min="1025" max="1025" width="7.625" style="375" customWidth="1"/>
    <col min="1026" max="1026" width="22.625" style="375" customWidth="1"/>
    <col min="1027" max="1062" width="0" style="375" hidden="1" customWidth="1"/>
    <col min="1063" max="1063" width="8.625" style="375" customWidth="1"/>
    <col min="1064" max="1064" width="10.625" style="375" customWidth="1"/>
    <col min="1065" max="1068" width="8.625" style="375" customWidth="1"/>
    <col min="1069" max="1280" width="9" style="375"/>
    <col min="1281" max="1281" width="7.625" style="375" customWidth="1"/>
    <col min="1282" max="1282" width="22.625" style="375" customWidth="1"/>
    <col min="1283" max="1318" width="0" style="375" hidden="1" customWidth="1"/>
    <col min="1319" max="1319" width="8.625" style="375" customWidth="1"/>
    <col min="1320" max="1320" width="10.625" style="375" customWidth="1"/>
    <col min="1321" max="1324" width="8.625" style="375" customWidth="1"/>
    <col min="1325" max="1536" width="9" style="375"/>
    <col min="1537" max="1537" width="7.625" style="375" customWidth="1"/>
    <col min="1538" max="1538" width="22.625" style="375" customWidth="1"/>
    <col min="1539" max="1574" width="0" style="375" hidden="1" customWidth="1"/>
    <col min="1575" max="1575" width="8.625" style="375" customWidth="1"/>
    <col min="1576" max="1576" width="10.625" style="375" customWidth="1"/>
    <col min="1577" max="1580" width="8.625" style="375" customWidth="1"/>
    <col min="1581" max="1792" width="9" style="375"/>
    <col min="1793" max="1793" width="7.625" style="375" customWidth="1"/>
    <col min="1794" max="1794" width="22.625" style="375" customWidth="1"/>
    <col min="1795" max="1830" width="0" style="375" hidden="1" customWidth="1"/>
    <col min="1831" max="1831" width="8.625" style="375" customWidth="1"/>
    <col min="1832" max="1832" width="10.625" style="375" customWidth="1"/>
    <col min="1833" max="1836" width="8.625" style="375" customWidth="1"/>
    <col min="1837" max="2048" width="9" style="375"/>
    <col min="2049" max="2049" width="7.625" style="375" customWidth="1"/>
    <col min="2050" max="2050" width="22.625" style="375" customWidth="1"/>
    <col min="2051" max="2086" width="0" style="375" hidden="1" customWidth="1"/>
    <col min="2087" max="2087" width="8.625" style="375" customWidth="1"/>
    <col min="2088" max="2088" width="10.625" style="375" customWidth="1"/>
    <col min="2089" max="2092" width="8.625" style="375" customWidth="1"/>
    <col min="2093" max="2304" width="9" style="375"/>
    <col min="2305" max="2305" width="7.625" style="375" customWidth="1"/>
    <col min="2306" max="2306" width="22.625" style="375" customWidth="1"/>
    <col min="2307" max="2342" width="0" style="375" hidden="1" customWidth="1"/>
    <col min="2343" max="2343" width="8.625" style="375" customWidth="1"/>
    <col min="2344" max="2344" width="10.625" style="375" customWidth="1"/>
    <col min="2345" max="2348" width="8.625" style="375" customWidth="1"/>
    <col min="2349" max="2560" width="9" style="375"/>
    <col min="2561" max="2561" width="7.625" style="375" customWidth="1"/>
    <col min="2562" max="2562" width="22.625" style="375" customWidth="1"/>
    <col min="2563" max="2598" width="0" style="375" hidden="1" customWidth="1"/>
    <col min="2599" max="2599" width="8.625" style="375" customWidth="1"/>
    <col min="2600" max="2600" width="10.625" style="375" customWidth="1"/>
    <col min="2601" max="2604" width="8.625" style="375" customWidth="1"/>
    <col min="2605" max="2816" width="9" style="375"/>
    <col min="2817" max="2817" width="7.625" style="375" customWidth="1"/>
    <col min="2818" max="2818" width="22.625" style="375" customWidth="1"/>
    <col min="2819" max="2854" width="0" style="375" hidden="1" customWidth="1"/>
    <col min="2855" max="2855" width="8.625" style="375" customWidth="1"/>
    <col min="2856" max="2856" width="10.625" style="375" customWidth="1"/>
    <col min="2857" max="2860" width="8.625" style="375" customWidth="1"/>
    <col min="2861" max="3072" width="9" style="375"/>
    <col min="3073" max="3073" width="7.625" style="375" customWidth="1"/>
    <col min="3074" max="3074" width="22.625" style="375" customWidth="1"/>
    <col min="3075" max="3110" width="0" style="375" hidden="1" customWidth="1"/>
    <col min="3111" max="3111" width="8.625" style="375" customWidth="1"/>
    <col min="3112" max="3112" width="10.625" style="375" customWidth="1"/>
    <col min="3113" max="3116" width="8.625" style="375" customWidth="1"/>
    <col min="3117" max="3328" width="9" style="375"/>
    <col min="3329" max="3329" width="7.625" style="375" customWidth="1"/>
    <col min="3330" max="3330" width="22.625" style="375" customWidth="1"/>
    <col min="3331" max="3366" width="0" style="375" hidden="1" customWidth="1"/>
    <col min="3367" max="3367" width="8.625" style="375" customWidth="1"/>
    <col min="3368" max="3368" width="10.625" style="375" customWidth="1"/>
    <col min="3369" max="3372" width="8.625" style="375" customWidth="1"/>
    <col min="3373" max="3584" width="9" style="375"/>
    <col min="3585" max="3585" width="7.625" style="375" customWidth="1"/>
    <col min="3586" max="3586" width="22.625" style="375" customWidth="1"/>
    <col min="3587" max="3622" width="0" style="375" hidden="1" customWidth="1"/>
    <col min="3623" max="3623" width="8.625" style="375" customWidth="1"/>
    <col min="3624" max="3624" width="10.625" style="375" customWidth="1"/>
    <col min="3625" max="3628" width="8.625" style="375" customWidth="1"/>
    <col min="3629" max="3840" width="9" style="375"/>
    <col min="3841" max="3841" width="7.625" style="375" customWidth="1"/>
    <col min="3842" max="3842" width="22.625" style="375" customWidth="1"/>
    <col min="3843" max="3878" width="0" style="375" hidden="1" customWidth="1"/>
    <col min="3879" max="3879" width="8.625" style="375" customWidth="1"/>
    <col min="3880" max="3880" width="10.625" style="375" customWidth="1"/>
    <col min="3881" max="3884" width="8.625" style="375" customWidth="1"/>
    <col min="3885" max="4096" width="9" style="375"/>
    <col min="4097" max="4097" width="7.625" style="375" customWidth="1"/>
    <col min="4098" max="4098" width="22.625" style="375" customWidth="1"/>
    <col min="4099" max="4134" width="0" style="375" hidden="1" customWidth="1"/>
    <col min="4135" max="4135" width="8.625" style="375" customWidth="1"/>
    <col min="4136" max="4136" width="10.625" style="375" customWidth="1"/>
    <col min="4137" max="4140" width="8.625" style="375" customWidth="1"/>
    <col min="4141" max="4352" width="9" style="375"/>
    <col min="4353" max="4353" width="7.625" style="375" customWidth="1"/>
    <col min="4354" max="4354" width="22.625" style="375" customWidth="1"/>
    <col min="4355" max="4390" width="0" style="375" hidden="1" customWidth="1"/>
    <col min="4391" max="4391" width="8.625" style="375" customWidth="1"/>
    <col min="4392" max="4392" width="10.625" style="375" customWidth="1"/>
    <col min="4393" max="4396" width="8.625" style="375" customWidth="1"/>
    <col min="4397" max="4608" width="9" style="375"/>
    <col min="4609" max="4609" width="7.625" style="375" customWidth="1"/>
    <col min="4610" max="4610" width="22.625" style="375" customWidth="1"/>
    <col min="4611" max="4646" width="0" style="375" hidden="1" customWidth="1"/>
    <col min="4647" max="4647" width="8.625" style="375" customWidth="1"/>
    <col min="4648" max="4648" width="10.625" style="375" customWidth="1"/>
    <col min="4649" max="4652" width="8.625" style="375" customWidth="1"/>
    <col min="4653" max="4864" width="9" style="375"/>
    <col min="4865" max="4865" width="7.625" style="375" customWidth="1"/>
    <col min="4866" max="4866" width="22.625" style="375" customWidth="1"/>
    <col min="4867" max="4902" width="0" style="375" hidden="1" customWidth="1"/>
    <col min="4903" max="4903" width="8.625" style="375" customWidth="1"/>
    <col min="4904" max="4904" width="10.625" style="375" customWidth="1"/>
    <col min="4905" max="4908" width="8.625" style="375" customWidth="1"/>
    <col min="4909" max="5120" width="9" style="375"/>
    <col min="5121" max="5121" width="7.625" style="375" customWidth="1"/>
    <col min="5122" max="5122" width="22.625" style="375" customWidth="1"/>
    <col min="5123" max="5158" width="0" style="375" hidden="1" customWidth="1"/>
    <col min="5159" max="5159" width="8.625" style="375" customWidth="1"/>
    <col min="5160" max="5160" width="10.625" style="375" customWidth="1"/>
    <col min="5161" max="5164" width="8.625" style="375" customWidth="1"/>
    <col min="5165" max="5376" width="9" style="375"/>
    <col min="5377" max="5377" width="7.625" style="375" customWidth="1"/>
    <col min="5378" max="5378" width="22.625" style="375" customWidth="1"/>
    <col min="5379" max="5414" width="0" style="375" hidden="1" customWidth="1"/>
    <col min="5415" max="5415" width="8.625" style="375" customWidth="1"/>
    <col min="5416" max="5416" width="10.625" style="375" customWidth="1"/>
    <col min="5417" max="5420" width="8.625" style="375" customWidth="1"/>
    <col min="5421" max="5632" width="9" style="375"/>
    <col min="5633" max="5633" width="7.625" style="375" customWidth="1"/>
    <col min="5634" max="5634" width="22.625" style="375" customWidth="1"/>
    <col min="5635" max="5670" width="0" style="375" hidden="1" customWidth="1"/>
    <col min="5671" max="5671" width="8.625" style="375" customWidth="1"/>
    <col min="5672" max="5672" width="10.625" style="375" customWidth="1"/>
    <col min="5673" max="5676" width="8.625" style="375" customWidth="1"/>
    <col min="5677" max="5888" width="9" style="375"/>
    <col min="5889" max="5889" width="7.625" style="375" customWidth="1"/>
    <col min="5890" max="5890" width="22.625" style="375" customWidth="1"/>
    <col min="5891" max="5926" width="0" style="375" hidden="1" customWidth="1"/>
    <col min="5927" max="5927" width="8.625" style="375" customWidth="1"/>
    <col min="5928" max="5928" width="10.625" style="375" customWidth="1"/>
    <col min="5929" max="5932" width="8.625" style="375" customWidth="1"/>
    <col min="5933" max="6144" width="9" style="375"/>
    <col min="6145" max="6145" width="7.625" style="375" customWidth="1"/>
    <col min="6146" max="6146" width="22.625" style="375" customWidth="1"/>
    <col min="6147" max="6182" width="0" style="375" hidden="1" customWidth="1"/>
    <col min="6183" max="6183" width="8.625" style="375" customWidth="1"/>
    <col min="6184" max="6184" width="10.625" style="375" customWidth="1"/>
    <col min="6185" max="6188" width="8.625" style="375" customWidth="1"/>
    <col min="6189" max="6400" width="9" style="375"/>
    <col min="6401" max="6401" width="7.625" style="375" customWidth="1"/>
    <col min="6402" max="6402" width="22.625" style="375" customWidth="1"/>
    <col min="6403" max="6438" width="0" style="375" hidden="1" customWidth="1"/>
    <col min="6439" max="6439" width="8.625" style="375" customWidth="1"/>
    <col min="6440" max="6440" width="10.625" style="375" customWidth="1"/>
    <col min="6441" max="6444" width="8.625" style="375" customWidth="1"/>
    <col min="6445" max="6656" width="9" style="375"/>
    <col min="6657" max="6657" width="7.625" style="375" customWidth="1"/>
    <col min="6658" max="6658" width="22.625" style="375" customWidth="1"/>
    <col min="6659" max="6694" width="0" style="375" hidden="1" customWidth="1"/>
    <col min="6695" max="6695" width="8.625" style="375" customWidth="1"/>
    <col min="6696" max="6696" width="10.625" style="375" customWidth="1"/>
    <col min="6697" max="6700" width="8.625" style="375" customWidth="1"/>
    <col min="6701" max="6912" width="9" style="375"/>
    <col min="6913" max="6913" width="7.625" style="375" customWidth="1"/>
    <col min="6914" max="6914" width="22.625" style="375" customWidth="1"/>
    <col min="6915" max="6950" width="0" style="375" hidden="1" customWidth="1"/>
    <col min="6951" max="6951" width="8.625" style="375" customWidth="1"/>
    <col min="6952" max="6952" width="10.625" style="375" customWidth="1"/>
    <col min="6953" max="6956" width="8.625" style="375" customWidth="1"/>
    <col min="6957" max="7168" width="9" style="375"/>
    <col min="7169" max="7169" width="7.625" style="375" customWidth="1"/>
    <col min="7170" max="7170" width="22.625" style="375" customWidth="1"/>
    <col min="7171" max="7206" width="0" style="375" hidden="1" customWidth="1"/>
    <col min="7207" max="7207" width="8.625" style="375" customWidth="1"/>
    <col min="7208" max="7208" width="10.625" style="375" customWidth="1"/>
    <col min="7209" max="7212" width="8.625" style="375" customWidth="1"/>
    <col min="7213" max="7424" width="9" style="375"/>
    <col min="7425" max="7425" width="7.625" style="375" customWidth="1"/>
    <col min="7426" max="7426" width="22.625" style="375" customWidth="1"/>
    <col min="7427" max="7462" width="0" style="375" hidden="1" customWidth="1"/>
    <col min="7463" max="7463" width="8.625" style="375" customWidth="1"/>
    <col min="7464" max="7464" width="10.625" style="375" customWidth="1"/>
    <col min="7465" max="7468" width="8.625" style="375" customWidth="1"/>
    <col min="7469" max="7680" width="9" style="375"/>
    <col min="7681" max="7681" width="7.625" style="375" customWidth="1"/>
    <col min="7682" max="7682" width="22.625" style="375" customWidth="1"/>
    <col min="7683" max="7718" width="0" style="375" hidden="1" customWidth="1"/>
    <col min="7719" max="7719" width="8.625" style="375" customWidth="1"/>
    <col min="7720" max="7720" width="10.625" style="375" customWidth="1"/>
    <col min="7721" max="7724" width="8.625" style="375" customWidth="1"/>
    <col min="7725" max="7936" width="9" style="375"/>
    <col min="7937" max="7937" width="7.625" style="375" customWidth="1"/>
    <col min="7938" max="7938" width="22.625" style="375" customWidth="1"/>
    <col min="7939" max="7974" width="0" style="375" hidden="1" customWidth="1"/>
    <col min="7975" max="7975" width="8.625" style="375" customWidth="1"/>
    <col min="7976" max="7976" width="10.625" style="375" customWidth="1"/>
    <col min="7977" max="7980" width="8.625" style="375" customWidth="1"/>
    <col min="7981" max="8192" width="9" style="375"/>
    <col min="8193" max="8193" width="7.625" style="375" customWidth="1"/>
    <col min="8194" max="8194" width="22.625" style="375" customWidth="1"/>
    <col min="8195" max="8230" width="0" style="375" hidden="1" customWidth="1"/>
    <col min="8231" max="8231" width="8.625" style="375" customWidth="1"/>
    <col min="8232" max="8232" width="10.625" style="375" customWidth="1"/>
    <col min="8233" max="8236" width="8.625" style="375" customWidth="1"/>
    <col min="8237" max="8448" width="9" style="375"/>
    <col min="8449" max="8449" width="7.625" style="375" customWidth="1"/>
    <col min="8450" max="8450" width="22.625" style="375" customWidth="1"/>
    <col min="8451" max="8486" width="0" style="375" hidden="1" customWidth="1"/>
    <col min="8487" max="8487" width="8.625" style="375" customWidth="1"/>
    <col min="8488" max="8488" width="10.625" style="375" customWidth="1"/>
    <col min="8489" max="8492" width="8.625" style="375" customWidth="1"/>
    <col min="8493" max="8704" width="9" style="375"/>
    <col min="8705" max="8705" width="7.625" style="375" customWidth="1"/>
    <col min="8706" max="8706" width="22.625" style="375" customWidth="1"/>
    <col min="8707" max="8742" width="0" style="375" hidden="1" customWidth="1"/>
    <col min="8743" max="8743" width="8.625" style="375" customWidth="1"/>
    <col min="8744" max="8744" width="10.625" style="375" customWidth="1"/>
    <col min="8745" max="8748" width="8.625" style="375" customWidth="1"/>
    <col min="8749" max="8960" width="9" style="375"/>
    <col min="8961" max="8961" width="7.625" style="375" customWidth="1"/>
    <col min="8962" max="8962" width="22.625" style="375" customWidth="1"/>
    <col min="8963" max="8998" width="0" style="375" hidden="1" customWidth="1"/>
    <col min="8999" max="8999" width="8.625" style="375" customWidth="1"/>
    <col min="9000" max="9000" width="10.625" style="375" customWidth="1"/>
    <col min="9001" max="9004" width="8.625" style="375" customWidth="1"/>
    <col min="9005" max="9216" width="9" style="375"/>
    <col min="9217" max="9217" width="7.625" style="375" customWidth="1"/>
    <col min="9218" max="9218" width="22.625" style="375" customWidth="1"/>
    <col min="9219" max="9254" width="0" style="375" hidden="1" customWidth="1"/>
    <col min="9255" max="9255" width="8.625" style="375" customWidth="1"/>
    <col min="9256" max="9256" width="10.625" style="375" customWidth="1"/>
    <col min="9257" max="9260" width="8.625" style="375" customWidth="1"/>
    <col min="9261" max="9472" width="9" style="375"/>
    <col min="9473" max="9473" width="7.625" style="375" customWidth="1"/>
    <col min="9474" max="9474" width="22.625" style="375" customWidth="1"/>
    <col min="9475" max="9510" width="0" style="375" hidden="1" customWidth="1"/>
    <col min="9511" max="9511" width="8.625" style="375" customWidth="1"/>
    <col min="9512" max="9512" width="10.625" style="375" customWidth="1"/>
    <col min="9513" max="9516" width="8.625" style="375" customWidth="1"/>
    <col min="9517" max="9728" width="9" style="375"/>
    <col min="9729" max="9729" width="7.625" style="375" customWidth="1"/>
    <col min="9730" max="9730" width="22.625" style="375" customWidth="1"/>
    <col min="9731" max="9766" width="0" style="375" hidden="1" customWidth="1"/>
    <col min="9767" max="9767" width="8.625" style="375" customWidth="1"/>
    <col min="9768" max="9768" width="10.625" style="375" customWidth="1"/>
    <col min="9769" max="9772" width="8.625" style="375" customWidth="1"/>
    <col min="9773" max="9984" width="9" style="375"/>
    <col min="9985" max="9985" width="7.625" style="375" customWidth="1"/>
    <col min="9986" max="9986" width="22.625" style="375" customWidth="1"/>
    <col min="9987" max="10022" width="0" style="375" hidden="1" customWidth="1"/>
    <col min="10023" max="10023" width="8.625" style="375" customWidth="1"/>
    <col min="10024" max="10024" width="10.625" style="375" customWidth="1"/>
    <col min="10025" max="10028" width="8.625" style="375" customWidth="1"/>
    <col min="10029" max="10240" width="9" style="375"/>
    <col min="10241" max="10241" width="7.625" style="375" customWidth="1"/>
    <col min="10242" max="10242" width="22.625" style="375" customWidth="1"/>
    <col min="10243" max="10278" width="0" style="375" hidden="1" customWidth="1"/>
    <col min="10279" max="10279" width="8.625" style="375" customWidth="1"/>
    <col min="10280" max="10280" width="10.625" style="375" customWidth="1"/>
    <col min="10281" max="10284" width="8.625" style="375" customWidth="1"/>
    <col min="10285" max="10496" width="9" style="375"/>
    <col min="10497" max="10497" width="7.625" style="375" customWidth="1"/>
    <col min="10498" max="10498" width="22.625" style="375" customWidth="1"/>
    <col min="10499" max="10534" width="0" style="375" hidden="1" customWidth="1"/>
    <col min="10535" max="10535" width="8.625" style="375" customWidth="1"/>
    <col min="10536" max="10536" width="10.625" style="375" customWidth="1"/>
    <col min="10537" max="10540" width="8.625" style="375" customWidth="1"/>
    <col min="10541" max="10752" width="9" style="375"/>
    <col min="10753" max="10753" width="7.625" style="375" customWidth="1"/>
    <col min="10754" max="10754" width="22.625" style="375" customWidth="1"/>
    <col min="10755" max="10790" width="0" style="375" hidden="1" customWidth="1"/>
    <col min="10791" max="10791" width="8.625" style="375" customWidth="1"/>
    <col min="10792" max="10792" width="10.625" style="375" customWidth="1"/>
    <col min="10793" max="10796" width="8.625" style="375" customWidth="1"/>
    <col min="10797" max="11008" width="9" style="375"/>
    <col min="11009" max="11009" width="7.625" style="375" customWidth="1"/>
    <col min="11010" max="11010" width="22.625" style="375" customWidth="1"/>
    <col min="11011" max="11046" width="0" style="375" hidden="1" customWidth="1"/>
    <col min="11047" max="11047" width="8.625" style="375" customWidth="1"/>
    <col min="11048" max="11048" width="10.625" style="375" customWidth="1"/>
    <col min="11049" max="11052" width="8.625" style="375" customWidth="1"/>
    <col min="11053" max="11264" width="9" style="375"/>
    <col min="11265" max="11265" width="7.625" style="375" customWidth="1"/>
    <col min="11266" max="11266" width="22.625" style="375" customWidth="1"/>
    <col min="11267" max="11302" width="0" style="375" hidden="1" customWidth="1"/>
    <col min="11303" max="11303" width="8.625" style="375" customWidth="1"/>
    <col min="11304" max="11304" width="10.625" style="375" customWidth="1"/>
    <col min="11305" max="11308" width="8.625" style="375" customWidth="1"/>
    <col min="11309" max="11520" width="9" style="375"/>
    <col min="11521" max="11521" width="7.625" style="375" customWidth="1"/>
    <col min="11522" max="11522" width="22.625" style="375" customWidth="1"/>
    <col min="11523" max="11558" width="0" style="375" hidden="1" customWidth="1"/>
    <col min="11559" max="11559" width="8.625" style="375" customWidth="1"/>
    <col min="11560" max="11560" width="10.625" style="375" customWidth="1"/>
    <col min="11561" max="11564" width="8.625" style="375" customWidth="1"/>
    <col min="11565" max="11776" width="9" style="375"/>
    <col min="11777" max="11777" width="7.625" style="375" customWidth="1"/>
    <col min="11778" max="11778" width="22.625" style="375" customWidth="1"/>
    <col min="11779" max="11814" width="0" style="375" hidden="1" customWidth="1"/>
    <col min="11815" max="11815" width="8.625" style="375" customWidth="1"/>
    <col min="11816" max="11816" width="10.625" style="375" customWidth="1"/>
    <col min="11817" max="11820" width="8.625" style="375" customWidth="1"/>
    <col min="11821" max="12032" width="9" style="375"/>
    <col min="12033" max="12033" width="7.625" style="375" customWidth="1"/>
    <col min="12034" max="12034" width="22.625" style="375" customWidth="1"/>
    <col min="12035" max="12070" width="0" style="375" hidden="1" customWidth="1"/>
    <col min="12071" max="12071" width="8.625" style="375" customWidth="1"/>
    <col min="12072" max="12072" width="10.625" style="375" customWidth="1"/>
    <col min="12073" max="12076" width="8.625" style="375" customWidth="1"/>
    <col min="12077" max="12288" width="9" style="375"/>
    <col min="12289" max="12289" width="7.625" style="375" customWidth="1"/>
    <col min="12290" max="12290" width="22.625" style="375" customWidth="1"/>
    <col min="12291" max="12326" width="0" style="375" hidden="1" customWidth="1"/>
    <col min="12327" max="12327" width="8.625" style="375" customWidth="1"/>
    <col min="12328" max="12328" width="10.625" style="375" customWidth="1"/>
    <col min="12329" max="12332" width="8.625" style="375" customWidth="1"/>
    <col min="12333" max="12544" width="9" style="375"/>
    <col min="12545" max="12545" width="7.625" style="375" customWidth="1"/>
    <col min="12546" max="12546" width="22.625" style="375" customWidth="1"/>
    <col min="12547" max="12582" width="0" style="375" hidden="1" customWidth="1"/>
    <col min="12583" max="12583" width="8.625" style="375" customWidth="1"/>
    <col min="12584" max="12584" width="10.625" style="375" customWidth="1"/>
    <col min="12585" max="12588" width="8.625" style="375" customWidth="1"/>
    <col min="12589" max="12800" width="9" style="375"/>
    <col min="12801" max="12801" width="7.625" style="375" customWidth="1"/>
    <col min="12802" max="12802" width="22.625" style="375" customWidth="1"/>
    <col min="12803" max="12838" width="0" style="375" hidden="1" customWidth="1"/>
    <col min="12839" max="12839" width="8.625" style="375" customWidth="1"/>
    <col min="12840" max="12840" width="10.625" style="375" customWidth="1"/>
    <col min="12841" max="12844" width="8.625" style="375" customWidth="1"/>
    <col min="12845" max="13056" width="9" style="375"/>
    <col min="13057" max="13057" width="7.625" style="375" customWidth="1"/>
    <col min="13058" max="13058" width="22.625" style="375" customWidth="1"/>
    <col min="13059" max="13094" width="0" style="375" hidden="1" customWidth="1"/>
    <col min="13095" max="13095" width="8.625" style="375" customWidth="1"/>
    <col min="13096" max="13096" width="10.625" style="375" customWidth="1"/>
    <col min="13097" max="13100" width="8.625" style="375" customWidth="1"/>
    <col min="13101" max="13312" width="9" style="375"/>
    <col min="13313" max="13313" width="7.625" style="375" customWidth="1"/>
    <col min="13314" max="13314" width="22.625" style="375" customWidth="1"/>
    <col min="13315" max="13350" width="0" style="375" hidden="1" customWidth="1"/>
    <col min="13351" max="13351" width="8.625" style="375" customWidth="1"/>
    <col min="13352" max="13352" width="10.625" style="375" customWidth="1"/>
    <col min="13353" max="13356" width="8.625" style="375" customWidth="1"/>
    <col min="13357" max="13568" width="9" style="375"/>
    <col min="13569" max="13569" width="7.625" style="375" customWidth="1"/>
    <col min="13570" max="13570" width="22.625" style="375" customWidth="1"/>
    <col min="13571" max="13606" width="0" style="375" hidden="1" customWidth="1"/>
    <col min="13607" max="13607" width="8.625" style="375" customWidth="1"/>
    <col min="13608" max="13608" width="10.625" style="375" customWidth="1"/>
    <col min="13609" max="13612" width="8.625" style="375" customWidth="1"/>
    <col min="13613" max="13824" width="9" style="375"/>
    <col min="13825" max="13825" width="7.625" style="375" customWidth="1"/>
    <col min="13826" max="13826" width="22.625" style="375" customWidth="1"/>
    <col min="13827" max="13862" width="0" style="375" hidden="1" customWidth="1"/>
    <col min="13863" max="13863" width="8.625" style="375" customWidth="1"/>
    <col min="13864" max="13864" width="10.625" style="375" customWidth="1"/>
    <col min="13865" max="13868" width="8.625" style="375" customWidth="1"/>
    <col min="13869" max="14080" width="9" style="375"/>
    <col min="14081" max="14081" width="7.625" style="375" customWidth="1"/>
    <col min="14082" max="14082" width="22.625" style="375" customWidth="1"/>
    <col min="14083" max="14118" width="0" style="375" hidden="1" customWidth="1"/>
    <col min="14119" max="14119" width="8.625" style="375" customWidth="1"/>
    <col min="14120" max="14120" width="10.625" style="375" customWidth="1"/>
    <col min="14121" max="14124" width="8.625" style="375" customWidth="1"/>
    <col min="14125" max="14336" width="9" style="375"/>
    <col min="14337" max="14337" width="7.625" style="375" customWidth="1"/>
    <col min="14338" max="14338" width="22.625" style="375" customWidth="1"/>
    <col min="14339" max="14374" width="0" style="375" hidden="1" customWidth="1"/>
    <col min="14375" max="14375" width="8.625" style="375" customWidth="1"/>
    <col min="14376" max="14376" width="10.625" style="375" customWidth="1"/>
    <col min="14377" max="14380" width="8.625" style="375" customWidth="1"/>
    <col min="14381" max="14592" width="9" style="375"/>
    <col min="14593" max="14593" width="7.625" style="375" customWidth="1"/>
    <col min="14594" max="14594" width="22.625" style="375" customWidth="1"/>
    <col min="14595" max="14630" width="0" style="375" hidden="1" customWidth="1"/>
    <col min="14631" max="14631" width="8.625" style="375" customWidth="1"/>
    <col min="14632" max="14632" width="10.625" style="375" customWidth="1"/>
    <col min="14633" max="14636" width="8.625" style="375" customWidth="1"/>
    <col min="14637" max="14848" width="9" style="375"/>
    <col min="14849" max="14849" width="7.625" style="375" customWidth="1"/>
    <col min="14850" max="14850" width="22.625" style="375" customWidth="1"/>
    <col min="14851" max="14886" width="0" style="375" hidden="1" customWidth="1"/>
    <col min="14887" max="14887" width="8.625" style="375" customWidth="1"/>
    <col min="14888" max="14888" width="10.625" style="375" customWidth="1"/>
    <col min="14889" max="14892" width="8.625" style="375" customWidth="1"/>
    <col min="14893" max="15104" width="9" style="375"/>
    <col min="15105" max="15105" width="7.625" style="375" customWidth="1"/>
    <col min="15106" max="15106" width="22.625" style="375" customWidth="1"/>
    <col min="15107" max="15142" width="0" style="375" hidden="1" customWidth="1"/>
    <col min="15143" max="15143" width="8.625" style="375" customWidth="1"/>
    <col min="15144" max="15144" width="10.625" style="375" customWidth="1"/>
    <col min="15145" max="15148" width="8.625" style="375" customWidth="1"/>
    <col min="15149" max="15360" width="9" style="375"/>
    <col min="15361" max="15361" width="7.625" style="375" customWidth="1"/>
    <col min="15362" max="15362" width="22.625" style="375" customWidth="1"/>
    <col min="15363" max="15398" width="0" style="375" hidden="1" customWidth="1"/>
    <col min="15399" max="15399" width="8.625" style="375" customWidth="1"/>
    <col min="15400" max="15400" width="10.625" style="375" customWidth="1"/>
    <col min="15401" max="15404" width="8.625" style="375" customWidth="1"/>
    <col min="15405" max="15616" width="9" style="375"/>
    <col min="15617" max="15617" width="7.625" style="375" customWidth="1"/>
    <col min="15618" max="15618" width="22.625" style="375" customWidth="1"/>
    <col min="15619" max="15654" width="0" style="375" hidden="1" customWidth="1"/>
    <col min="15655" max="15655" width="8.625" style="375" customWidth="1"/>
    <col min="15656" max="15656" width="10.625" style="375" customWidth="1"/>
    <col min="15657" max="15660" width="8.625" style="375" customWidth="1"/>
    <col min="15661" max="15872" width="9" style="375"/>
    <col min="15873" max="15873" width="7.625" style="375" customWidth="1"/>
    <col min="15874" max="15874" width="22.625" style="375" customWidth="1"/>
    <col min="15875" max="15910" width="0" style="375" hidden="1" customWidth="1"/>
    <col min="15911" max="15911" width="8.625" style="375" customWidth="1"/>
    <col min="15912" max="15912" width="10.625" style="375" customWidth="1"/>
    <col min="15913" max="15916" width="8.625" style="375" customWidth="1"/>
    <col min="15917" max="16128" width="9" style="375"/>
    <col min="16129" max="16129" width="7.625" style="375" customWidth="1"/>
    <col min="16130" max="16130" width="22.625" style="375" customWidth="1"/>
    <col min="16131" max="16166" width="0" style="375" hidden="1" customWidth="1"/>
    <col min="16167" max="16167" width="8.625" style="375" customWidth="1"/>
    <col min="16168" max="16168" width="10.625" style="375" customWidth="1"/>
    <col min="16169" max="16172" width="8.625" style="375" customWidth="1"/>
    <col min="16173" max="16384" width="9" style="375"/>
  </cols>
  <sheetData>
    <row r="1" spans="1:47" ht="24.95" customHeight="1"/>
    <row r="2" spans="1:47" ht="24.95" customHeight="1">
      <c r="A2" s="941" t="s">
        <v>517</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row>
    <row r="3" spans="1:47" ht="24.95" customHeight="1">
      <c r="A3" s="942" t="s">
        <v>518</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row>
    <row r="4" spans="1:47" ht="24.95" customHeight="1" thickBot="1">
      <c r="A4" s="466"/>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row>
    <row r="5" spans="1:47" ht="24.95" customHeight="1" thickBot="1">
      <c r="A5" s="466"/>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943" t="s">
        <v>519</v>
      </c>
      <c r="AP5" s="944"/>
      <c r="AQ5" s="468">
        <v>36</v>
      </c>
      <c r="AR5" s="469" t="s">
        <v>520</v>
      </c>
      <c r="AS5" s="467"/>
    </row>
    <row r="6" spans="1:47" ht="24.95" customHeight="1">
      <c r="A6" s="470"/>
      <c r="B6" s="471"/>
      <c r="C6" s="471"/>
      <c r="D6" s="471"/>
      <c r="E6" s="471"/>
      <c r="F6" s="471"/>
      <c r="G6" s="471"/>
      <c r="H6" s="471"/>
      <c r="I6" s="471"/>
      <c r="J6" s="471"/>
      <c r="K6" s="471"/>
      <c r="L6" s="471"/>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945" t="s">
        <v>521</v>
      </c>
      <c r="AP6" s="946"/>
      <c r="AQ6" s="472">
        <v>28</v>
      </c>
      <c r="AR6" s="473" t="s">
        <v>520</v>
      </c>
      <c r="AS6" s="467"/>
    </row>
    <row r="7" spans="1:47" ht="24.95" customHeight="1" thickBot="1">
      <c r="A7" s="474"/>
      <c r="B7" s="471"/>
      <c r="C7" s="471"/>
      <c r="D7" s="471"/>
      <c r="E7" s="471"/>
      <c r="F7" s="471"/>
      <c r="G7" s="471"/>
      <c r="H7" s="471"/>
      <c r="I7" s="471"/>
      <c r="J7" s="471"/>
      <c r="K7" s="471"/>
      <c r="L7" s="471"/>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947" t="s">
        <v>522</v>
      </c>
      <c r="AP7" s="948"/>
      <c r="AQ7" s="949">
        <f>AQ6/AQ5</f>
        <v>0.77777777777777779</v>
      </c>
      <c r="AR7" s="950"/>
      <c r="AS7" s="467"/>
    </row>
    <row r="8" spans="1:47" ht="24.95" customHeight="1">
      <c r="A8" s="474"/>
      <c r="B8" s="471"/>
      <c r="C8" s="471"/>
      <c r="D8" s="471"/>
      <c r="E8" s="471"/>
      <c r="F8" s="471"/>
      <c r="G8" s="471"/>
      <c r="H8" s="471"/>
      <c r="I8" s="471"/>
      <c r="J8" s="471"/>
      <c r="K8" s="471"/>
      <c r="L8" s="471"/>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75"/>
      <c r="AP8" s="475"/>
      <c r="AQ8" s="476"/>
      <c r="AR8" s="476"/>
      <c r="AS8" s="467"/>
    </row>
    <row r="9" spans="1:47" ht="24.95" customHeight="1">
      <c r="A9" s="477">
        <v>2</v>
      </c>
      <c r="B9" s="953" t="s">
        <v>523</v>
      </c>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467"/>
    </row>
    <row r="10" spans="1:47" ht="15" customHeight="1" thickBot="1">
      <c r="A10" s="47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467"/>
      <c r="AR10" s="467"/>
      <c r="AS10" s="467"/>
    </row>
    <row r="11" spans="1:47" ht="21.95" customHeight="1" thickBot="1">
      <c r="A11" s="479"/>
      <c r="B11" s="480" t="s">
        <v>524</v>
      </c>
      <c r="C11" s="481">
        <v>1</v>
      </c>
      <c r="D11" s="482">
        <v>2</v>
      </c>
      <c r="E11" s="482">
        <v>3</v>
      </c>
      <c r="F11" s="482">
        <v>4</v>
      </c>
      <c r="G11" s="482">
        <v>5</v>
      </c>
      <c r="H11" s="482">
        <v>6</v>
      </c>
      <c r="I11" s="482">
        <v>7</v>
      </c>
      <c r="J11" s="482">
        <v>8</v>
      </c>
      <c r="K11" s="482">
        <v>9</v>
      </c>
      <c r="L11" s="482">
        <v>10</v>
      </c>
      <c r="M11" s="482">
        <v>11</v>
      </c>
      <c r="N11" s="482">
        <v>12</v>
      </c>
      <c r="O11" s="482">
        <v>13</v>
      </c>
      <c r="P11" s="482">
        <v>14</v>
      </c>
      <c r="Q11" s="482">
        <v>15</v>
      </c>
      <c r="R11" s="482">
        <v>16</v>
      </c>
      <c r="S11" s="482">
        <v>17</v>
      </c>
      <c r="T11" s="482">
        <v>18</v>
      </c>
      <c r="U11" s="482">
        <v>19</v>
      </c>
      <c r="V11" s="482">
        <v>20</v>
      </c>
      <c r="W11" s="482">
        <v>21</v>
      </c>
      <c r="X11" s="482">
        <v>22</v>
      </c>
      <c r="Y11" s="482">
        <v>23</v>
      </c>
      <c r="Z11" s="482">
        <v>24</v>
      </c>
      <c r="AA11" s="482">
        <v>25</v>
      </c>
      <c r="AB11" s="482">
        <v>26</v>
      </c>
      <c r="AC11" s="482">
        <v>27</v>
      </c>
      <c r="AD11" s="482">
        <v>28</v>
      </c>
      <c r="AE11" s="482">
        <v>29</v>
      </c>
      <c r="AF11" s="482">
        <v>30</v>
      </c>
      <c r="AG11" s="482">
        <v>31</v>
      </c>
      <c r="AH11" s="482">
        <v>32</v>
      </c>
      <c r="AI11" s="482">
        <v>33</v>
      </c>
      <c r="AJ11" s="482">
        <v>34</v>
      </c>
      <c r="AK11" s="482">
        <v>35</v>
      </c>
      <c r="AL11" s="482">
        <v>36</v>
      </c>
      <c r="AM11" s="482" t="s">
        <v>39</v>
      </c>
      <c r="AN11" s="483" t="s">
        <v>525</v>
      </c>
      <c r="AO11" s="466"/>
      <c r="AP11" s="484"/>
      <c r="AQ11" s="484"/>
      <c r="AR11" s="484"/>
      <c r="AS11" s="484"/>
    </row>
    <row r="12" spans="1:47" ht="21.95" customHeight="1">
      <c r="A12" s="485"/>
      <c r="B12" s="486" t="s">
        <v>526</v>
      </c>
      <c r="C12" s="487">
        <v>1</v>
      </c>
      <c r="D12" s="488">
        <v>1</v>
      </c>
      <c r="E12" s="488">
        <v>1</v>
      </c>
      <c r="F12" s="488">
        <v>1</v>
      </c>
      <c r="G12" s="488">
        <v>1</v>
      </c>
      <c r="H12" s="488">
        <v>1</v>
      </c>
      <c r="I12" s="488">
        <v>1</v>
      </c>
      <c r="J12" s="488">
        <v>1</v>
      </c>
      <c r="K12" s="488">
        <v>1</v>
      </c>
      <c r="L12" s="488">
        <v>1</v>
      </c>
      <c r="M12" s="488">
        <v>1</v>
      </c>
      <c r="N12" s="488">
        <v>1</v>
      </c>
      <c r="O12" s="488">
        <v>1</v>
      </c>
      <c r="P12" s="488">
        <v>1</v>
      </c>
      <c r="Q12" s="488">
        <v>1</v>
      </c>
      <c r="R12" s="488">
        <v>1</v>
      </c>
      <c r="S12" s="488">
        <v>1</v>
      </c>
      <c r="T12" s="489">
        <v>1</v>
      </c>
      <c r="U12" s="489">
        <v>1</v>
      </c>
      <c r="V12" s="489">
        <v>1</v>
      </c>
      <c r="W12" s="489">
        <v>1</v>
      </c>
      <c r="X12" s="489">
        <v>1</v>
      </c>
      <c r="Y12" s="489">
        <v>1</v>
      </c>
      <c r="Z12" s="489">
        <v>1</v>
      </c>
      <c r="AA12" s="489">
        <v>1</v>
      </c>
      <c r="AB12" s="489">
        <v>1</v>
      </c>
      <c r="AC12" s="489">
        <v>1</v>
      </c>
      <c r="AD12" s="489">
        <v>1</v>
      </c>
      <c r="AE12" s="489"/>
      <c r="AF12" s="489"/>
      <c r="AG12" s="489"/>
      <c r="AH12" s="489"/>
      <c r="AI12" s="489"/>
      <c r="AJ12" s="489"/>
      <c r="AK12" s="489"/>
      <c r="AL12" s="489"/>
      <c r="AM12" s="490">
        <f>SUM(C12:AL12)</f>
        <v>28</v>
      </c>
      <c r="AN12" s="491">
        <f>AM12/AQ6</f>
        <v>1</v>
      </c>
      <c r="AO12" s="467"/>
      <c r="AP12" s="467"/>
      <c r="AQ12" s="467"/>
      <c r="AR12" s="467"/>
      <c r="AS12" s="467"/>
      <c r="AT12" s="492"/>
      <c r="AU12" s="492"/>
    </row>
    <row r="13" spans="1:47" ht="21.95" customHeight="1">
      <c r="A13" s="485"/>
      <c r="B13" s="493" t="s">
        <v>527</v>
      </c>
      <c r="C13" s="494"/>
      <c r="D13" s="495"/>
      <c r="E13" s="495"/>
      <c r="F13" s="495"/>
      <c r="G13" s="495"/>
      <c r="H13" s="495"/>
      <c r="I13" s="495"/>
      <c r="J13" s="495"/>
      <c r="K13" s="495"/>
      <c r="L13" s="495"/>
      <c r="M13" s="495"/>
      <c r="N13" s="495"/>
      <c r="O13" s="495"/>
      <c r="P13" s="495"/>
      <c r="Q13" s="495"/>
      <c r="R13" s="495"/>
      <c r="S13" s="495"/>
      <c r="T13" s="496"/>
      <c r="U13" s="496"/>
      <c r="V13" s="496"/>
      <c r="W13" s="496"/>
      <c r="X13" s="496"/>
      <c r="Y13" s="496"/>
      <c r="Z13" s="496"/>
      <c r="AA13" s="496"/>
      <c r="AB13" s="496"/>
      <c r="AC13" s="496"/>
      <c r="AD13" s="496"/>
      <c r="AE13" s="496"/>
      <c r="AF13" s="496"/>
      <c r="AG13" s="496"/>
      <c r="AH13" s="496"/>
      <c r="AI13" s="496"/>
      <c r="AJ13" s="496"/>
      <c r="AK13" s="496"/>
      <c r="AL13" s="496"/>
      <c r="AM13" s="497">
        <f>SUM(C13:AL13)</f>
        <v>0</v>
      </c>
      <c r="AN13" s="498">
        <f>AM13/AQ6</f>
        <v>0</v>
      </c>
      <c r="AO13" s="467"/>
      <c r="AP13" s="467"/>
      <c r="AQ13" s="467"/>
      <c r="AR13" s="467"/>
      <c r="AS13" s="467"/>
    </row>
    <row r="14" spans="1:47" ht="21.95" customHeight="1">
      <c r="A14" s="485"/>
      <c r="B14" s="493" t="s">
        <v>528</v>
      </c>
      <c r="C14" s="494"/>
      <c r="D14" s="495"/>
      <c r="E14" s="495"/>
      <c r="F14" s="495"/>
      <c r="G14" s="495"/>
      <c r="H14" s="495"/>
      <c r="I14" s="495"/>
      <c r="J14" s="495"/>
      <c r="K14" s="495"/>
      <c r="L14" s="495"/>
      <c r="M14" s="495"/>
      <c r="N14" s="495"/>
      <c r="O14" s="495"/>
      <c r="P14" s="495"/>
      <c r="Q14" s="495"/>
      <c r="R14" s="495"/>
      <c r="S14" s="495"/>
      <c r="T14" s="496"/>
      <c r="U14" s="496"/>
      <c r="V14" s="496"/>
      <c r="W14" s="496"/>
      <c r="X14" s="496"/>
      <c r="Y14" s="496"/>
      <c r="Z14" s="496"/>
      <c r="AA14" s="496"/>
      <c r="AB14" s="496"/>
      <c r="AC14" s="496"/>
      <c r="AD14" s="496"/>
      <c r="AE14" s="496"/>
      <c r="AF14" s="496"/>
      <c r="AG14" s="496"/>
      <c r="AH14" s="496"/>
      <c r="AI14" s="496"/>
      <c r="AJ14" s="496"/>
      <c r="AK14" s="496"/>
      <c r="AL14" s="496"/>
      <c r="AM14" s="497">
        <f>SUM(C14:AL14)</f>
        <v>0</v>
      </c>
      <c r="AN14" s="498">
        <f>AM14/AQ6</f>
        <v>0</v>
      </c>
      <c r="AO14" s="467"/>
      <c r="AP14" s="467"/>
      <c r="AQ14" s="467"/>
      <c r="AR14" s="467"/>
      <c r="AS14" s="467"/>
    </row>
    <row r="15" spans="1:47" ht="21.95" customHeight="1" thickBot="1">
      <c r="A15" s="499"/>
      <c r="B15" s="500" t="s">
        <v>529</v>
      </c>
      <c r="C15" s="501"/>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3">
        <f>SUM(AM12:AM14)</f>
        <v>28</v>
      </c>
      <c r="AN15" s="504">
        <f>AQ6/AM15</f>
        <v>1</v>
      </c>
      <c r="AO15" s="467"/>
      <c r="AP15" s="467"/>
      <c r="AQ15" s="467"/>
      <c r="AR15" s="467"/>
      <c r="AS15" s="467"/>
    </row>
    <row r="16" spans="1:47" ht="15" customHeight="1">
      <c r="A16" s="478"/>
      <c r="B16" s="951"/>
      <c r="C16" s="951"/>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c r="AL16" s="951"/>
      <c r="AM16" s="951"/>
      <c r="AN16" s="951"/>
      <c r="AO16" s="505"/>
      <c r="AP16" s="505"/>
      <c r="AQ16" s="505"/>
      <c r="AR16" s="505"/>
      <c r="AS16" s="505"/>
    </row>
    <row r="17" spans="1:45" ht="15" customHeight="1">
      <c r="A17" s="47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54"/>
      <c r="AR17" s="954"/>
      <c r="AS17" s="954"/>
    </row>
    <row r="18" spans="1:45" ht="35.1" customHeight="1">
      <c r="A18" s="477">
        <v>3</v>
      </c>
      <c r="B18" s="955" t="s">
        <v>530</v>
      </c>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467"/>
    </row>
    <row r="19" spans="1:45" ht="15" customHeight="1">
      <c r="A19" s="477"/>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467"/>
    </row>
    <row r="20" spans="1:45" ht="21.95" customHeight="1" thickBot="1">
      <c r="A20" s="478"/>
      <c r="B20" s="952" t="s">
        <v>531</v>
      </c>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2"/>
      <c r="AP20" s="952"/>
      <c r="AQ20" s="467"/>
      <c r="AR20" s="467"/>
      <c r="AS20" s="467"/>
    </row>
    <row r="21" spans="1:45" ht="21.95" customHeight="1" thickBot="1">
      <c r="A21" s="479"/>
      <c r="B21" s="480" t="s">
        <v>524</v>
      </c>
      <c r="C21" s="481">
        <v>1</v>
      </c>
      <c r="D21" s="482">
        <v>2</v>
      </c>
      <c r="E21" s="482">
        <v>3</v>
      </c>
      <c r="F21" s="482">
        <v>4</v>
      </c>
      <c r="G21" s="482">
        <v>5</v>
      </c>
      <c r="H21" s="482">
        <v>6</v>
      </c>
      <c r="I21" s="482">
        <v>7</v>
      </c>
      <c r="J21" s="482">
        <v>8</v>
      </c>
      <c r="K21" s="482">
        <v>9</v>
      </c>
      <c r="L21" s="482">
        <v>10</v>
      </c>
      <c r="M21" s="482">
        <v>11</v>
      </c>
      <c r="N21" s="482">
        <v>12</v>
      </c>
      <c r="O21" s="482">
        <v>13</v>
      </c>
      <c r="P21" s="482">
        <v>14</v>
      </c>
      <c r="Q21" s="482">
        <v>15</v>
      </c>
      <c r="R21" s="482">
        <v>16</v>
      </c>
      <c r="S21" s="482">
        <v>17</v>
      </c>
      <c r="T21" s="482">
        <v>18</v>
      </c>
      <c r="U21" s="482">
        <v>19</v>
      </c>
      <c r="V21" s="482">
        <v>20</v>
      </c>
      <c r="W21" s="482">
        <v>21</v>
      </c>
      <c r="X21" s="482">
        <v>22</v>
      </c>
      <c r="Y21" s="482">
        <v>23</v>
      </c>
      <c r="Z21" s="482">
        <v>24</v>
      </c>
      <c r="AA21" s="482">
        <v>25</v>
      </c>
      <c r="AB21" s="482">
        <v>26</v>
      </c>
      <c r="AC21" s="482">
        <v>27</v>
      </c>
      <c r="AD21" s="482">
        <v>28</v>
      </c>
      <c r="AE21" s="482">
        <v>29</v>
      </c>
      <c r="AF21" s="482">
        <v>30</v>
      </c>
      <c r="AG21" s="482">
        <v>31</v>
      </c>
      <c r="AH21" s="482">
        <v>32</v>
      </c>
      <c r="AI21" s="482">
        <v>33</v>
      </c>
      <c r="AJ21" s="482">
        <v>34</v>
      </c>
      <c r="AK21" s="482">
        <v>35</v>
      </c>
      <c r="AL21" s="482">
        <v>36</v>
      </c>
      <c r="AM21" s="482" t="s">
        <v>39</v>
      </c>
      <c r="AN21" s="483" t="s">
        <v>525</v>
      </c>
      <c r="AO21" s="466"/>
      <c r="AP21" s="484"/>
      <c r="AQ21" s="484"/>
      <c r="AR21" s="484"/>
      <c r="AS21" s="484"/>
    </row>
    <row r="22" spans="1:45" ht="21.95" customHeight="1">
      <c r="A22" s="485"/>
      <c r="B22" s="486" t="s">
        <v>526</v>
      </c>
      <c r="C22" s="487">
        <v>1</v>
      </c>
      <c r="D22" s="488">
        <v>1</v>
      </c>
      <c r="E22" s="488">
        <v>1</v>
      </c>
      <c r="F22" s="488">
        <v>1</v>
      </c>
      <c r="G22" s="488">
        <v>1</v>
      </c>
      <c r="H22" s="488">
        <v>1</v>
      </c>
      <c r="I22" s="488">
        <v>1</v>
      </c>
      <c r="J22" s="488">
        <v>1</v>
      </c>
      <c r="K22" s="488">
        <v>1</v>
      </c>
      <c r="L22" s="488">
        <v>1</v>
      </c>
      <c r="M22" s="488">
        <v>1</v>
      </c>
      <c r="N22" s="488">
        <v>1</v>
      </c>
      <c r="O22" s="488">
        <v>1</v>
      </c>
      <c r="P22" s="488">
        <v>1</v>
      </c>
      <c r="Q22" s="488">
        <v>1</v>
      </c>
      <c r="R22" s="488">
        <v>1</v>
      </c>
      <c r="S22" s="488">
        <v>1</v>
      </c>
      <c r="T22" s="489">
        <v>1</v>
      </c>
      <c r="U22" s="489">
        <v>1</v>
      </c>
      <c r="V22" s="489">
        <v>1</v>
      </c>
      <c r="W22" s="489">
        <v>1</v>
      </c>
      <c r="X22" s="489">
        <v>1</v>
      </c>
      <c r="Y22" s="489">
        <v>1</v>
      </c>
      <c r="Z22" s="489">
        <v>1</v>
      </c>
      <c r="AA22" s="489">
        <v>1</v>
      </c>
      <c r="AB22" s="489">
        <v>1</v>
      </c>
      <c r="AC22" s="489">
        <v>1</v>
      </c>
      <c r="AD22" s="489">
        <v>1</v>
      </c>
      <c r="AE22" s="489"/>
      <c r="AF22" s="489"/>
      <c r="AG22" s="489"/>
      <c r="AH22" s="489"/>
      <c r="AI22" s="489"/>
      <c r="AJ22" s="489"/>
      <c r="AK22" s="489"/>
      <c r="AL22" s="489"/>
      <c r="AM22" s="490">
        <f>SUM(C22:AL22)</f>
        <v>28</v>
      </c>
      <c r="AN22" s="491">
        <f>AM22/AQ6</f>
        <v>1</v>
      </c>
      <c r="AO22" s="467"/>
      <c r="AP22" s="467"/>
      <c r="AQ22" s="467"/>
      <c r="AR22" s="467"/>
      <c r="AS22" s="467"/>
    </row>
    <row r="23" spans="1:45" ht="21.95" customHeight="1">
      <c r="A23" s="485"/>
      <c r="B23" s="493" t="s">
        <v>532</v>
      </c>
      <c r="C23" s="494"/>
      <c r="D23" s="495"/>
      <c r="E23" s="495"/>
      <c r="F23" s="495"/>
      <c r="G23" s="495"/>
      <c r="H23" s="495"/>
      <c r="I23" s="495"/>
      <c r="J23" s="495"/>
      <c r="K23" s="495"/>
      <c r="L23" s="495"/>
      <c r="M23" s="495"/>
      <c r="N23" s="495"/>
      <c r="O23" s="495"/>
      <c r="P23" s="495"/>
      <c r="Q23" s="495"/>
      <c r="R23" s="495"/>
      <c r="S23" s="495"/>
      <c r="T23" s="496"/>
      <c r="U23" s="496"/>
      <c r="V23" s="496"/>
      <c r="W23" s="496"/>
      <c r="X23" s="496"/>
      <c r="Y23" s="496"/>
      <c r="Z23" s="496"/>
      <c r="AA23" s="496"/>
      <c r="AB23" s="496"/>
      <c r="AC23" s="496"/>
      <c r="AD23" s="496"/>
      <c r="AE23" s="496"/>
      <c r="AF23" s="496"/>
      <c r="AG23" s="496"/>
      <c r="AH23" s="496"/>
      <c r="AI23" s="496"/>
      <c r="AJ23" s="496"/>
      <c r="AK23" s="496"/>
      <c r="AL23" s="496"/>
      <c r="AM23" s="497">
        <f>SUM(C23:AL23)</f>
        <v>0</v>
      </c>
      <c r="AN23" s="498">
        <f>AM23/AQ6</f>
        <v>0</v>
      </c>
      <c r="AO23" s="467"/>
      <c r="AP23" s="467"/>
      <c r="AQ23" s="467"/>
      <c r="AR23" s="467"/>
      <c r="AS23" s="467"/>
    </row>
    <row r="24" spans="1:45" ht="21.95" customHeight="1">
      <c r="A24" s="485"/>
      <c r="B24" s="493" t="s">
        <v>533</v>
      </c>
      <c r="C24" s="494"/>
      <c r="D24" s="495"/>
      <c r="E24" s="495"/>
      <c r="F24" s="495"/>
      <c r="G24" s="495"/>
      <c r="H24" s="495"/>
      <c r="I24" s="495"/>
      <c r="J24" s="495"/>
      <c r="K24" s="495"/>
      <c r="L24" s="495"/>
      <c r="M24" s="495"/>
      <c r="N24" s="495"/>
      <c r="O24" s="495"/>
      <c r="P24" s="495"/>
      <c r="Q24" s="495"/>
      <c r="R24" s="495"/>
      <c r="S24" s="495"/>
      <c r="T24" s="496"/>
      <c r="U24" s="496"/>
      <c r="V24" s="496"/>
      <c r="W24" s="496"/>
      <c r="X24" s="496"/>
      <c r="Y24" s="496"/>
      <c r="Z24" s="496"/>
      <c r="AA24" s="496"/>
      <c r="AB24" s="496"/>
      <c r="AC24" s="496"/>
      <c r="AD24" s="496"/>
      <c r="AE24" s="496"/>
      <c r="AF24" s="496"/>
      <c r="AG24" s="496"/>
      <c r="AH24" s="496"/>
      <c r="AI24" s="496"/>
      <c r="AJ24" s="496"/>
      <c r="AK24" s="496"/>
      <c r="AL24" s="496"/>
      <c r="AM24" s="497">
        <f>SUM(C24:AL24)</f>
        <v>0</v>
      </c>
      <c r="AN24" s="498">
        <f>AM24/AQ6</f>
        <v>0</v>
      </c>
      <c r="AO24" s="467"/>
      <c r="AP24" s="467"/>
      <c r="AQ24" s="467"/>
      <c r="AR24" s="467"/>
      <c r="AS24" s="467"/>
    </row>
    <row r="25" spans="1:45" ht="21.95" customHeight="1">
      <c r="A25" s="485"/>
      <c r="B25" s="493" t="s">
        <v>534</v>
      </c>
      <c r="C25" s="494"/>
      <c r="D25" s="495"/>
      <c r="E25" s="495"/>
      <c r="F25" s="495"/>
      <c r="G25" s="495"/>
      <c r="H25" s="495"/>
      <c r="I25" s="495"/>
      <c r="J25" s="495"/>
      <c r="K25" s="495"/>
      <c r="L25" s="495"/>
      <c r="M25" s="495"/>
      <c r="N25" s="495"/>
      <c r="O25" s="495"/>
      <c r="P25" s="495"/>
      <c r="Q25" s="495"/>
      <c r="R25" s="495"/>
      <c r="S25" s="495"/>
      <c r="T25" s="496"/>
      <c r="U25" s="496"/>
      <c r="V25" s="496"/>
      <c r="W25" s="496"/>
      <c r="X25" s="496"/>
      <c r="Y25" s="496"/>
      <c r="Z25" s="496"/>
      <c r="AA25" s="496"/>
      <c r="AB25" s="496"/>
      <c r="AC25" s="496"/>
      <c r="AD25" s="496"/>
      <c r="AE25" s="496"/>
      <c r="AF25" s="496"/>
      <c r="AG25" s="496"/>
      <c r="AH25" s="496"/>
      <c r="AI25" s="496"/>
      <c r="AJ25" s="496"/>
      <c r="AK25" s="496"/>
      <c r="AL25" s="496"/>
      <c r="AM25" s="497">
        <f>SUM(C25:AL25)</f>
        <v>0</v>
      </c>
      <c r="AN25" s="498">
        <f>AM25/AQ6</f>
        <v>0</v>
      </c>
      <c r="AO25" s="467"/>
      <c r="AP25" s="467"/>
      <c r="AQ25" s="467"/>
      <c r="AR25" s="467"/>
      <c r="AS25" s="467"/>
    </row>
    <row r="26" spans="1:45" ht="21.95" customHeight="1" thickBot="1">
      <c r="A26" s="499"/>
      <c r="B26" s="500" t="s">
        <v>529</v>
      </c>
      <c r="C26" s="501"/>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3">
        <f>SUM(AM22:AM25)</f>
        <v>28</v>
      </c>
      <c r="AN26" s="504">
        <f>AQ6/AM26</f>
        <v>1</v>
      </c>
      <c r="AO26" s="467"/>
      <c r="AP26" s="467"/>
      <c r="AQ26" s="467"/>
      <c r="AR26" s="467"/>
      <c r="AS26" s="467"/>
    </row>
    <row r="27" spans="1:45" ht="15" customHeight="1">
      <c r="A27" s="499"/>
      <c r="B27" s="478"/>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8"/>
      <c r="AN27" s="509"/>
      <c r="AO27" s="467"/>
      <c r="AP27" s="467"/>
      <c r="AQ27" s="467"/>
      <c r="AR27" s="467"/>
      <c r="AS27" s="467"/>
    </row>
    <row r="28" spans="1:45" ht="15" customHeight="1">
      <c r="A28" s="478"/>
      <c r="B28" s="951"/>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505"/>
      <c r="AP28" s="505"/>
      <c r="AQ28" s="505"/>
      <c r="AR28" s="505"/>
      <c r="AS28" s="505"/>
    </row>
    <row r="29" spans="1:45" ht="21.95" customHeight="1" thickBot="1">
      <c r="A29" s="466"/>
      <c r="B29" s="952" t="s">
        <v>535</v>
      </c>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467"/>
      <c r="AR29" s="467"/>
      <c r="AS29" s="467"/>
    </row>
    <row r="30" spans="1:45" ht="21.95" customHeight="1" thickBot="1">
      <c r="A30" s="479"/>
      <c r="B30" s="480" t="s">
        <v>524</v>
      </c>
      <c r="C30" s="481">
        <v>1</v>
      </c>
      <c r="D30" s="482">
        <v>2</v>
      </c>
      <c r="E30" s="482">
        <v>3</v>
      </c>
      <c r="F30" s="482">
        <v>4</v>
      </c>
      <c r="G30" s="482">
        <v>5</v>
      </c>
      <c r="H30" s="482">
        <v>6</v>
      </c>
      <c r="I30" s="482">
        <v>7</v>
      </c>
      <c r="J30" s="482">
        <v>8</v>
      </c>
      <c r="K30" s="482">
        <v>9</v>
      </c>
      <c r="L30" s="482">
        <v>10</v>
      </c>
      <c r="M30" s="482">
        <v>11</v>
      </c>
      <c r="N30" s="482">
        <v>12</v>
      </c>
      <c r="O30" s="482">
        <v>13</v>
      </c>
      <c r="P30" s="482">
        <v>14</v>
      </c>
      <c r="Q30" s="482">
        <v>15</v>
      </c>
      <c r="R30" s="482">
        <v>16</v>
      </c>
      <c r="S30" s="482">
        <v>17</v>
      </c>
      <c r="T30" s="482">
        <v>18</v>
      </c>
      <c r="U30" s="482">
        <v>19</v>
      </c>
      <c r="V30" s="482">
        <v>20</v>
      </c>
      <c r="W30" s="482">
        <v>21</v>
      </c>
      <c r="X30" s="482">
        <v>22</v>
      </c>
      <c r="Y30" s="482">
        <v>23</v>
      </c>
      <c r="Z30" s="482">
        <v>24</v>
      </c>
      <c r="AA30" s="482">
        <v>25</v>
      </c>
      <c r="AB30" s="482">
        <v>26</v>
      </c>
      <c r="AC30" s="482">
        <v>27</v>
      </c>
      <c r="AD30" s="482">
        <v>28</v>
      </c>
      <c r="AE30" s="482">
        <v>29</v>
      </c>
      <c r="AF30" s="482">
        <v>30</v>
      </c>
      <c r="AG30" s="482">
        <v>31</v>
      </c>
      <c r="AH30" s="482">
        <v>32</v>
      </c>
      <c r="AI30" s="482">
        <v>33</v>
      </c>
      <c r="AJ30" s="482">
        <v>34</v>
      </c>
      <c r="AK30" s="482">
        <v>35</v>
      </c>
      <c r="AL30" s="482">
        <v>36</v>
      </c>
      <c r="AM30" s="482" t="s">
        <v>39</v>
      </c>
      <c r="AN30" s="483" t="s">
        <v>525</v>
      </c>
      <c r="AO30" s="466"/>
      <c r="AP30" s="484"/>
      <c r="AQ30" s="484"/>
      <c r="AR30" s="484"/>
      <c r="AS30" s="484"/>
    </row>
    <row r="31" spans="1:45" ht="21.95" customHeight="1">
      <c r="A31" s="485"/>
      <c r="B31" s="486" t="s">
        <v>526</v>
      </c>
      <c r="C31" s="487">
        <v>1</v>
      </c>
      <c r="D31" s="488">
        <v>1</v>
      </c>
      <c r="E31" s="488">
        <v>1</v>
      </c>
      <c r="F31" s="488">
        <v>1</v>
      </c>
      <c r="G31" s="488">
        <v>1</v>
      </c>
      <c r="H31" s="488">
        <v>1</v>
      </c>
      <c r="I31" s="488">
        <v>1</v>
      </c>
      <c r="J31" s="488">
        <v>1</v>
      </c>
      <c r="K31" s="488">
        <v>1</v>
      </c>
      <c r="L31" s="488">
        <v>1</v>
      </c>
      <c r="M31" s="488">
        <v>1</v>
      </c>
      <c r="N31" s="488">
        <v>1</v>
      </c>
      <c r="O31" s="488">
        <v>1</v>
      </c>
      <c r="P31" s="488">
        <v>1</v>
      </c>
      <c r="Q31" s="488">
        <v>1</v>
      </c>
      <c r="R31" s="488">
        <v>1</v>
      </c>
      <c r="S31" s="488">
        <v>1</v>
      </c>
      <c r="T31" s="489">
        <v>1</v>
      </c>
      <c r="U31" s="489">
        <v>1</v>
      </c>
      <c r="V31" s="489">
        <v>1</v>
      </c>
      <c r="W31" s="489">
        <v>1</v>
      </c>
      <c r="X31" s="489">
        <v>1</v>
      </c>
      <c r="Y31" s="489">
        <v>1</v>
      </c>
      <c r="Z31" s="489">
        <v>1</v>
      </c>
      <c r="AA31" s="489">
        <v>1</v>
      </c>
      <c r="AB31" s="489">
        <v>1</v>
      </c>
      <c r="AC31" s="489">
        <v>1</v>
      </c>
      <c r="AD31" s="489">
        <v>1</v>
      </c>
      <c r="AE31" s="489"/>
      <c r="AF31" s="489"/>
      <c r="AG31" s="489"/>
      <c r="AH31" s="489"/>
      <c r="AI31" s="489"/>
      <c r="AJ31" s="489"/>
      <c r="AK31" s="489"/>
      <c r="AL31" s="489"/>
      <c r="AM31" s="490">
        <f>SUM(C31:AL31)</f>
        <v>28</v>
      </c>
      <c r="AN31" s="491">
        <f>AM31/AQ6</f>
        <v>1</v>
      </c>
      <c r="AO31" s="467"/>
      <c r="AP31" s="467"/>
      <c r="AQ31" s="467"/>
      <c r="AR31" s="467"/>
      <c r="AS31" s="467"/>
    </row>
    <row r="32" spans="1:45" ht="21.95" customHeight="1">
      <c r="A32" s="485"/>
      <c r="B32" s="493" t="s">
        <v>532</v>
      </c>
      <c r="C32" s="494"/>
      <c r="D32" s="495"/>
      <c r="E32" s="495"/>
      <c r="F32" s="495"/>
      <c r="G32" s="495"/>
      <c r="H32" s="495"/>
      <c r="I32" s="495"/>
      <c r="J32" s="495"/>
      <c r="K32" s="495"/>
      <c r="L32" s="495"/>
      <c r="M32" s="495"/>
      <c r="N32" s="495"/>
      <c r="O32" s="495"/>
      <c r="P32" s="495"/>
      <c r="Q32" s="495"/>
      <c r="R32" s="495"/>
      <c r="S32" s="495"/>
      <c r="T32" s="496"/>
      <c r="U32" s="496"/>
      <c r="V32" s="496"/>
      <c r="W32" s="496"/>
      <c r="X32" s="496"/>
      <c r="Y32" s="496"/>
      <c r="Z32" s="496"/>
      <c r="AA32" s="496"/>
      <c r="AB32" s="496"/>
      <c r="AC32" s="496"/>
      <c r="AD32" s="496"/>
      <c r="AE32" s="496"/>
      <c r="AF32" s="496"/>
      <c r="AG32" s="496"/>
      <c r="AH32" s="496"/>
      <c r="AI32" s="496"/>
      <c r="AJ32" s="496"/>
      <c r="AK32" s="496"/>
      <c r="AL32" s="496"/>
      <c r="AM32" s="497">
        <f>SUM(C32:AL32)</f>
        <v>0</v>
      </c>
      <c r="AN32" s="498">
        <f>AM32/AQ6</f>
        <v>0</v>
      </c>
      <c r="AO32" s="467"/>
      <c r="AP32" s="467"/>
      <c r="AQ32" s="467"/>
      <c r="AR32" s="467"/>
      <c r="AS32" s="467"/>
    </row>
    <row r="33" spans="1:45" ht="21.95" customHeight="1">
      <c r="A33" s="485"/>
      <c r="B33" s="493" t="s">
        <v>533</v>
      </c>
      <c r="C33" s="494"/>
      <c r="D33" s="495"/>
      <c r="E33" s="495"/>
      <c r="F33" s="495"/>
      <c r="G33" s="495"/>
      <c r="H33" s="495"/>
      <c r="I33" s="495"/>
      <c r="J33" s="495"/>
      <c r="K33" s="495"/>
      <c r="L33" s="495"/>
      <c r="M33" s="495"/>
      <c r="N33" s="495"/>
      <c r="O33" s="495"/>
      <c r="P33" s="495"/>
      <c r="Q33" s="495"/>
      <c r="R33" s="495"/>
      <c r="S33" s="495"/>
      <c r="T33" s="496"/>
      <c r="U33" s="496"/>
      <c r="V33" s="496"/>
      <c r="W33" s="496"/>
      <c r="X33" s="496"/>
      <c r="Y33" s="496"/>
      <c r="Z33" s="496"/>
      <c r="AA33" s="496"/>
      <c r="AB33" s="496"/>
      <c r="AC33" s="496"/>
      <c r="AD33" s="496"/>
      <c r="AE33" s="496"/>
      <c r="AF33" s="496"/>
      <c r="AG33" s="496"/>
      <c r="AH33" s="496"/>
      <c r="AI33" s="496"/>
      <c r="AJ33" s="496"/>
      <c r="AK33" s="496"/>
      <c r="AL33" s="496"/>
      <c r="AM33" s="497">
        <f>SUM(C33:AL33)</f>
        <v>0</v>
      </c>
      <c r="AN33" s="498">
        <f>AM33/AQ6</f>
        <v>0</v>
      </c>
      <c r="AO33" s="467"/>
      <c r="AP33" s="467"/>
      <c r="AQ33" s="467"/>
      <c r="AR33" s="467"/>
      <c r="AS33" s="467"/>
    </row>
    <row r="34" spans="1:45" ht="21.95" customHeight="1">
      <c r="A34" s="485"/>
      <c r="B34" s="493" t="s">
        <v>534</v>
      </c>
      <c r="C34" s="494"/>
      <c r="D34" s="495"/>
      <c r="E34" s="495"/>
      <c r="F34" s="495"/>
      <c r="G34" s="495"/>
      <c r="H34" s="495"/>
      <c r="I34" s="495"/>
      <c r="J34" s="495"/>
      <c r="K34" s="495"/>
      <c r="L34" s="495"/>
      <c r="M34" s="495"/>
      <c r="N34" s="495"/>
      <c r="O34" s="495"/>
      <c r="P34" s="495"/>
      <c r="Q34" s="495"/>
      <c r="R34" s="495"/>
      <c r="S34" s="495"/>
      <c r="T34" s="496"/>
      <c r="U34" s="496"/>
      <c r="V34" s="496"/>
      <c r="W34" s="496"/>
      <c r="X34" s="496"/>
      <c r="Y34" s="496"/>
      <c r="Z34" s="496"/>
      <c r="AA34" s="496"/>
      <c r="AB34" s="496"/>
      <c r="AC34" s="496"/>
      <c r="AD34" s="496"/>
      <c r="AE34" s="496"/>
      <c r="AF34" s="496"/>
      <c r="AG34" s="496"/>
      <c r="AH34" s="496"/>
      <c r="AI34" s="496"/>
      <c r="AJ34" s="496"/>
      <c r="AK34" s="496"/>
      <c r="AL34" s="496"/>
      <c r="AM34" s="497">
        <f>SUM(C34:AL34)</f>
        <v>0</v>
      </c>
      <c r="AN34" s="498">
        <f>AM34/AQ6</f>
        <v>0</v>
      </c>
      <c r="AO34" s="467"/>
      <c r="AP34" s="467"/>
      <c r="AQ34" s="467"/>
      <c r="AR34" s="467"/>
      <c r="AS34" s="467"/>
    </row>
    <row r="35" spans="1:45" ht="21.95" customHeight="1" thickBot="1">
      <c r="A35" s="499"/>
      <c r="B35" s="500" t="s">
        <v>529</v>
      </c>
      <c r="C35" s="501"/>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3">
        <f>SUM(AM31:AM34)</f>
        <v>28</v>
      </c>
      <c r="AN35" s="504">
        <f>AQ6/AM35</f>
        <v>1</v>
      </c>
      <c r="AO35" s="467"/>
      <c r="AP35" s="467"/>
      <c r="AQ35" s="467"/>
      <c r="AR35" s="467"/>
      <c r="AS35" s="467"/>
    </row>
    <row r="36" spans="1:45" ht="15" customHeight="1"/>
    <row r="37" spans="1:45" ht="15" customHeight="1"/>
  </sheetData>
  <mergeCells count="14">
    <mergeCell ref="B28:AN28"/>
    <mergeCell ref="B29:AP29"/>
    <mergeCell ref="B9:AR9"/>
    <mergeCell ref="B10:AP10"/>
    <mergeCell ref="B16:AN16"/>
    <mergeCell ref="B17:AS17"/>
    <mergeCell ref="B18:AR18"/>
    <mergeCell ref="B20:AP20"/>
    <mergeCell ref="A2:AS2"/>
    <mergeCell ref="A3:AS3"/>
    <mergeCell ref="AO5:AP5"/>
    <mergeCell ref="AO6:AP6"/>
    <mergeCell ref="AO7:AP7"/>
    <mergeCell ref="AQ7:AR7"/>
  </mergeCells>
  <phoneticPr fontId="26"/>
  <pageMargins left="0.51181102362204722" right="0.51181102362204722" top="0.74803149606299213" bottom="0.35433070866141736" header="0.31496062992125984" footer="3.937007874015748E-2"/>
  <pageSetup paperSize="9" firstPageNumber="23" orientation="portrait" useFirstPageNumber="1" r:id="rId1"/>
  <headerFooter>
    <oddHeader>&amp;R介護と福祉の調査機関おきなわ</oddHead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70"/>
  <sheetViews>
    <sheetView topLeftCell="A36" zoomScaleNormal="100" workbookViewId="0">
      <selection activeCell="F52" sqref="F52"/>
    </sheetView>
  </sheetViews>
  <sheetFormatPr defaultRowHeight="13.5"/>
  <cols>
    <col min="1" max="3" width="6.625" style="375" customWidth="1"/>
    <col min="4" max="4" width="90.625" style="139" customWidth="1"/>
    <col min="5" max="253" width="9" style="375"/>
    <col min="254" max="256" width="6.625" style="375" customWidth="1"/>
    <col min="257" max="257" width="90.625" style="375" customWidth="1"/>
    <col min="258" max="258" width="14.625" style="375" customWidth="1"/>
    <col min="259" max="260" width="8.625" style="375" customWidth="1"/>
    <col min="261" max="509" width="9" style="375"/>
    <col min="510" max="512" width="6.625" style="375" customWidth="1"/>
    <col min="513" max="513" width="90.625" style="375" customWidth="1"/>
    <col min="514" max="514" width="14.625" style="375" customWidth="1"/>
    <col min="515" max="516" width="8.625" style="375" customWidth="1"/>
    <col min="517" max="765" width="9" style="375"/>
    <col min="766" max="768" width="6.625" style="375" customWidth="1"/>
    <col min="769" max="769" width="90.625" style="375" customWidth="1"/>
    <col min="770" max="770" width="14.625" style="375" customWidth="1"/>
    <col min="771" max="772" width="8.625" style="375" customWidth="1"/>
    <col min="773" max="1021" width="9" style="375"/>
    <col min="1022" max="1024" width="6.625" style="375" customWidth="1"/>
    <col min="1025" max="1025" width="90.625" style="375" customWidth="1"/>
    <col min="1026" max="1026" width="14.625" style="375" customWidth="1"/>
    <col min="1027" max="1028" width="8.625" style="375" customWidth="1"/>
    <col min="1029" max="1277" width="9" style="375"/>
    <col min="1278" max="1280" width="6.625" style="375" customWidth="1"/>
    <col min="1281" max="1281" width="90.625" style="375" customWidth="1"/>
    <col min="1282" max="1282" width="14.625" style="375" customWidth="1"/>
    <col min="1283" max="1284" width="8.625" style="375" customWidth="1"/>
    <col min="1285" max="1533" width="9" style="375"/>
    <col min="1534" max="1536" width="6.625" style="375" customWidth="1"/>
    <col min="1537" max="1537" width="90.625" style="375" customWidth="1"/>
    <col min="1538" max="1538" width="14.625" style="375" customWidth="1"/>
    <col min="1539" max="1540" width="8.625" style="375" customWidth="1"/>
    <col min="1541" max="1789" width="9" style="375"/>
    <col min="1790" max="1792" width="6.625" style="375" customWidth="1"/>
    <col min="1793" max="1793" width="90.625" style="375" customWidth="1"/>
    <col min="1794" max="1794" width="14.625" style="375" customWidth="1"/>
    <col min="1795" max="1796" width="8.625" style="375" customWidth="1"/>
    <col min="1797" max="2045" width="9" style="375"/>
    <col min="2046" max="2048" width="6.625" style="375" customWidth="1"/>
    <col min="2049" max="2049" width="90.625" style="375" customWidth="1"/>
    <col min="2050" max="2050" width="14.625" style="375" customWidth="1"/>
    <col min="2051" max="2052" width="8.625" style="375" customWidth="1"/>
    <col min="2053" max="2301" width="9" style="375"/>
    <col min="2302" max="2304" width="6.625" style="375" customWidth="1"/>
    <col min="2305" max="2305" width="90.625" style="375" customWidth="1"/>
    <col min="2306" max="2306" width="14.625" style="375" customWidth="1"/>
    <col min="2307" max="2308" width="8.625" style="375" customWidth="1"/>
    <col min="2309" max="2557" width="9" style="375"/>
    <col min="2558" max="2560" width="6.625" style="375" customWidth="1"/>
    <col min="2561" max="2561" width="90.625" style="375" customWidth="1"/>
    <col min="2562" max="2562" width="14.625" style="375" customWidth="1"/>
    <col min="2563" max="2564" width="8.625" style="375" customWidth="1"/>
    <col min="2565" max="2813" width="9" style="375"/>
    <col min="2814" max="2816" width="6.625" style="375" customWidth="1"/>
    <col min="2817" max="2817" width="90.625" style="375" customWidth="1"/>
    <col min="2818" max="2818" width="14.625" style="375" customWidth="1"/>
    <col min="2819" max="2820" width="8.625" style="375" customWidth="1"/>
    <col min="2821" max="3069" width="9" style="375"/>
    <col min="3070" max="3072" width="6.625" style="375" customWidth="1"/>
    <col min="3073" max="3073" width="90.625" style="375" customWidth="1"/>
    <col min="3074" max="3074" width="14.625" style="375" customWidth="1"/>
    <col min="3075" max="3076" width="8.625" style="375" customWidth="1"/>
    <col min="3077" max="3325" width="9" style="375"/>
    <col min="3326" max="3328" width="6.625" style="375" customWidth="1"/>
    <col min="3329" max="3329" width="90.625" style="375" customWidth="1"/>
    <col min="3330" max="3330" width="14.625" style="375" customWidth="1"/>
    <col min="3331" max="3332" width="8.625" style="375" customWidth="1"/>
    <col min="3333" max="3581" width="9" style="375"/>
    <col min="3582" max="3584" width="6.625" style="375" customWidth="1"/>
    <col min="3585" max="3585" width="90.625" style="375" customWidth="1"/>
    <col min="3586" max="3586" width="14.625" style="375" customWidth="1"/>
    <col min="3587" max="3588" width="8.625" style="375" customWidth="1"/>
    <col min="3589" max="3837" width="9" style="375"/>
    <col min="3838" max="3840" width="6.625" style="375" customWidth="1"/>
    <col min="3841" max="3841" width="90.625" style="375" customWidth="1"/>
    <col min="3842" max="3842" width="14.625" style="375" customWidth="1"/>
    <col min="3843" max="3844" width="8.625" style="375" customWidth="1"/>
    <col min="3845" max="4093" width="9" style="375"/>
    <col min="4094" max="4096" width="6.625" style="375" customWidth="1"/>
    <col min="4097" max="4097" width="90.625" style="375" customWidth="1"/>
    <col min="4098" max="4098" width="14.625" style="375" customWidth="1"/>
    <col min="4099" max="4100" width="8.625" style="375" customWidth="1"/>
    <col min="4101" max="4349" width="9" style="375"/>
    <col min="4350" max="4352" width="6.625" style="375" customWidth="1"/>
    <col min="4353" max="4353" width="90.625" style="375" customWidth="1"/>
    <col min="4354" max="4354" width="14.625" style="375" customWidth="1"/>
    <col min="4355" max="4356" width="8.625" style="375" customWidth="1"/>
    <col min="4357" max="4605" width="9" style="375"/>
    <col min="4606" max="4608" width="6.625" style="375" customWidth="1"/>
    <col min="4609" max="4609" width="90.625" style="375" customWidth="1"/>
    <col min="4610" max="4610" width="14.625" style="375" customWidth="1"/>
    <col min="4611" max="4612" width="8.625" style="375" customWidth="1"/>
    <col min="4613" max="4861" width="9" style="375"/>
    <col min="4862" max="4864" width="6.625" style="375" customWidth="1"/>
    <col min="4865" max="4865" width="90.625" style="375" customWidth="1"/>
    <col min="4866" max="4866" width="14.625" style="375" customWidth="1"/>
    <col min="4867" max="4868" width="8.625" style="375" customWidth="1"/>
    <col min="4869" max="5117" width="9" style="375"/>
    <col min="5118" max="5120" width="6.625" style="375" customWidth="1"/>
    <col min="5121" max="5121" width="90.625" style="375" customWidth="1"/>
    <col min="5122" max="5122" width="14.625" style="375" customWidth="1"/>
    <col min="5123" max="5124" width="8.625" style="375" customWidth="1"/>
    <col min="5125" max="5373" width="9" style="375"/>
    <col min="5374" max="5376" width="6.625" style="375" customWidth="1"/>
    <col min="5377" max="5377" width="90.625" style="375" customWidth="1"/>
    <col min="5378" max="5378" width="14.625" style="375" customWidth="1"/>
    <col min="5379" max="5380" width="8.625" style="375" customWidth="1"/>
    <col min="5381" max="5629" width="9" style="375"/>
    <col min="5630" max="5632" width="6.625" style="375" customWidth="1"/>
    <col min="5633" max="5633" width="90.625" style="375" customWidth="1"/>
    <col min="5634" max="5634" width="14.625" style="375" customWidth="1"/>
    <col min="5635" max="5636" width="8.625" style="375" customWidth="1"/>
    <col min="5637" max="5885" width="9" style="375"/>
    <col min="5886" max="5888" width="6.625" style="375" customWidth="1"/>
    <col min="5889" max="5889" width="90.625" style="375" customWidth="1"/>
    <col min="5890" max="5890" width="14.625" style="375" customWidth="1"/>
    <col min="5891" max="5892" width="8.625" style="375" customWidth="1"/>
    <col min="5893" max="6141" width="9" style="375"/>
    <col min="6142" max="6144" width="6.625" style="375" customWidth="1"/>
    <col min="6145" max="6145" width="90.625" style="375" customWidth="1"/>
    <col min="6146" max="6146" width="14.625" style="375" customWidth="1"/>
    <col min="6147" max="6148" width="8.625" style="375" customWidth="1"/>
    <col min="6149" max="6397" width="9" style="375"/>
    <col min="6398" max="6400" width="6.625" style="375" customWidth="1"/>
    <col min="6401" max="6401" width="90.625" style="375" customWidth="1"/>
    <col min="6402" max="6402" width="14.625" style="375" customWidth="1"/>
    <col min="6403" max="6404" width="8.625" style="375" customWidth="1"/>
    <col min="6405" max="6653" width="9" style="375"/>
    <col min="6654" max="6656" width="6.625" style="375" customWidth="1"/>
    <col min="6657" max="6657" width="90.625" style="375" customWidth="1"/>
    <col min="6658" max="6658" width="14.625" style="375" customWidth="1"/>
    <col min="6659" max="6660" width="8.625" style="375" customWidth="1"/>
    <col min="6661" max="6909" width="9" style="375"/>
    <col min="6910" max="6912" width="6.625" style="375" customWidth="1"/>
    <col min="6913" max="6913" width="90.625" style="375" customWidth="1"/>
    <col min="6914" max="6914" width="14.625" style="375" customWidth="1"/>
    <col min="6915" max="6916" width="8.625" style="375" customWidth="1"/>
    <col min="6917" max="7165" width="9" style="375"/>
    <col min="7166" max="7168" width="6.625" style="375" customWidth="1"/>
    <col min="7169" max="7169" width="90.625" style="375" customWidth="1"/>
    <col min="7170" max="7170" width="14.625" style="375" customWidth="1"/>
    <col min="7171" max="7172" width="8.625" style="375" customWidth="1"/>
    <col min="7173" max="7421" width="9" style="375"/>
    <col min="7422" max="7424" width="6.625" style="375" customWidth="1"/>
    <col min="7425" max="7425" width="90.625" style="375" customWidth="1"/>
    <col min="7426" max="7426" width="14.625" style="375" customWidth="1"/>
    <col min="7427" max="7428" width="8.625" style="375" customWidth="1"/>
    <col min="7429" max="7677" width="9" style="375"/>
    <col min="7678" max="7680" width="6.625" style="375" customWidth="1"/>
    <col min="7681" max="7681" width="90.625" style="375" customWidth="1"/>
    <col min="7682" max="7682" width="14.625" style="375" customWidth="1"/>
    <col min="7683" max="7684" width="8.625" style="375" customWidth="1"/>
    <col min="7685" max="7933" width="9" style="375"/>
    <col min="7934" max="7936" width="6.625" style="375" customWidth="1"/>
    <col min="7937" max="7937" width="90.625" style="375" customWidth="1"/>
    <col min="7938" max="7938" width="14.625" style="375" customWidth="1"/>
    <col min="7939" max="7940" width="8.625" style="375" customWidth="1"/>
    <col min="7941" max="8189" width="9" style="375"/>
    <col min="8190" max="8192" width="6.625" style="375" customWidth="1"/>
    <col min="8193" max="8193" width="90.625" style="375" customWidth="1"/>
    <col min="8194" max="8194" width="14.625" style="375" customWidth="1"/>
    <col min="8195" max="8196" width="8.625" style="375" customWidth="1"/>
    <col min="8197" max="8445" width="9" style="375"/>
    <col min="8446" max="8448" width="6.625" style="375" customWidth="1"/>
    <col min="8449" max="8449" width="90.625" style="375" customWidth="1"/>
    <col min="8450" max="8450" width="14.625" style="375" customWidth="1"/>
    <col min="8451" max="8452" width="8.625" style="375" customWidth="1"/>
    <col min="8453" max="8701" width="9" style="375"/>
    <col min="8702" max="8704" width="6.625" style="375" customWidth="1"/>
    <col min="8705" max="8705" width="90.625" style="375" customWidth="1"/>
    <col min="8706" max="8706" width="14.625" style="375" customWidth="1"/>
    <col min="8707" max="8708" width="8.625" style="375" customWidth="1"/>
    <col min="8709" max="8957" width="9" style="375"/>
    <col min="8958" max="8960" width="6.625" style="375" customWidth="1"/>
    <col min="8961" max="8961" width="90.625" style="375" customWidth="1"/>
    <col min="8962" max="8962" width="14.625" style="375" customWidth="1"/>
    <col min="8963" max="8964" width="8.625" style="375" customWidth="1"/>
    <col min="8965" max="9213" width="9" style="375"/>
    <col min="9214" max="9216" width="6.625" style="375" customWidth="1"/>
    <col min="9217" max="9217" width="90.625" style="375" customWidth="1"/>
    <col min="9218" max="9218" width="14.625" style="375" customWidth="1"/>
    <col min="9219" max="9220" width="8.625" style="375" customWidth="1"/>
    <col min="9221" max="9469" width="9" style="375"/>
    <col min="9470" max="9472" width="6.625" style="375" customWidth="1"/>
    <col min="9473" max="9473" width="90.625" style="375" customWidth="1"/>
    <col min="9474" max="9474" width="14.625" style="375" customWidth="1"/>
    <col min="9475" max="9476" width="8.625" style="375" customWidth="1"/>
    <col min="9477" max="9725" width="9" style="375"/>
    <col min="9726" max="9728" width="6.625" style="375" customWidth="1"/>
    <col min="9729" max="9729" width="90.625" style="375" customWidth="1"/>
    <col min="9730" max="9730" width="14.625" style="375" customWidth="1"/>
    <col min="9731" max="9732" width="8.625" style="375" customWidth="1"/>
    <col min="9733" max="9981" width="9" style="375"/>
    <col min="9982" max="9984" width="6.625" style="375" customWidth="1"/>
    <col min="9985" max="9985" width="90.625" style="375" customWidth="1"/>
    <col min="9986" max="9986" width="14.625" style="375" customWidth="1"/>
    <col min="9987" max="9988" width="8.625" style="375" customWidth="1"/>
    <col min="9989" max="10237" width="9" style="375"/>
    <col min="10238" max="10240" width="6.625" style="375" customWidth="1"/>
    <col min="10241" max="10241" width="90.625" style="375" customWidth="1"/>
    <col min="10242" max="10242" width="14.625" style="375" customWidth="1"/>
    <col min="10243" max="10244" width="8.625" style="375" customWidth="1"/>
    <col min="10245" max="10493" width="9" style="375"/>
    <col min="10494" max="10496" width="6.625" style="375" customWidth="1"/>
    <col min="10497" max="10497" width="90.625" style="375" customWidth="1"/>
    <col min="10498" max="10498" width="14.625" style="375" customWidth="1"/>
    <col min="10499" max="10500" width="8.625" style="375" customWidth="1"/>
    <col min="10501" max="10749" width="9" style="375"/>
    <col min="10750" max="10752" width="6.625" style="375" customWidth="1"/>
    <col min="10753" max="10753" width="90.625" style="375" customWidth="1"/>
    <col min="10754" max="10754" width="14.625" style="375" customWidth="1"/>
    <col min="10755" max="10756" width="8.625" style="375" customWidth="1"/>
    <col min="10757" max="11005" width="9" style="375"/>
    <col min="11006" max="11008" width="6.625" style="375" customWidth="1"/>
    <col min="11009" max="11009" width="90.625" style="375" customWidth="1"/>
    <col min="11010" max="11010" width="14.625" style="375" customWidth="1"/>
    <col min="11011" max="11012" width="8.625" style="375" customWidth="1"/>
    <col min="11013" max="11261" width="9" style="375"/>
    <col min="11262" max="11264" width="6.625" style="375" customWidth="1"/>
    <col min="11265" max="11265" width="90.625" style="375" customWidth="1"/>
    <col min="11266" max="11266" width="14.625" style="375" customWidth="1"/>
    <col min="11267" max="11268" width="8.625" style="375" customWidth="1"/>
    <col min="11269" max="11517" width="9" style="375"/>
    <col min="11518" max="11520" width="6.625" style="375" customWidth="1"/>
    <col min="11521" max="11521" width="90.625" style="375" customWidth="1"/>
    <col min="11522" max="11522" width="14.625" style="375" customWidth="1"/>
    <col min="11523" max="11524" width="8.625" style="375" customWidth="1"/>
    <col min="11525" max="11773" width="9" style="375"/>
    <col min="11774" max="11776" width="6.625" style="375" customWidth="1"/>
    <col min="11777" max="11777" width="90.625" style="375" customWidth="1"/>
    <col min="11778" max="11778" width="14.625" style="375" customWidth="1"/>
    <col min="11779" max="11780" width="8.625" style="375" customWidth="1"/>
    <col min="11781" max="12029" width="9" style="375"/>
    <col min="12030" max="12032" width="6.625" style="375" customWidth="1"/>
    <col min="12033" max="12033" width="90.625" style="375" customWidth="1"/>
    <col min="12034" max="12034" width="14.625" style="375" customWidth="1"/>
    <col min="12035" max="12036" width="8.625" style="375" customWidth="1"/>
    <col min="12037" max="12285" width="9" style="375"/>
    <col min="12286" max="12288" width="6.625" style="375" customWidth="1"/>
    <col min="12289" max="12289" width="90.625" style="375" customWidth="1"/>
    <col min="12290" max="12290" width="14.625" style="375" customWidth="1"/>
    <col min="12291" max="12292" width="8.625" style="375" customWidth="1"/>
    <col min="12293" max="12541" width="9" style="375"/>
    <col min="12542" max="12544" width="6.625" style="375" customWidth="1"/>
    <col min="12545" max="12545" width="90.625" style="375" customWidth="1"/>
    <col min="12546" max="12546" width="14.625" style="375" customWidth="1"/>
    <col min="12547" max="12548" width="8.625" style="375" customWidth="1"/>
    <col min="12549" max="12797" width="9" style="375"/>
    <col min="12798" max="12800" width="6.625" style="375" customWidth="1"/>
    <col min="12801" max="12801" width="90.625" style="375" customWidth="1"/>
    <col min="12802" max="12802" width="14.625" style="375" customWidth="1"/>
    <col min="12803" max="12804" width="8.625" style="375" customWidth="1"/>
    <col min="12805" max="13053" width="9" style="375"/>
    <col min="13054" max="13056" width="6.625" style="375" customWidth="1"/>
    <col min="13057" max="13057" width="90.625" style="375" customWidth="1"/>
    <col min="13058" max="13058" width="14.625" style="375" customWidth="1"/>
    <col min="13059" max="13060" width="8.625" style="375" customWidth="1"/>
    <col min="13061" max="13309" width="9" style="375"/>
    <col min="13310" max="13312" width="6.625" style="375" customWidth="1"/>
    <col min="13313" max="13313" width="90.625" style="375" customWidth="1"/>
    <col min="13314" max="13314" width="14.625" style="375" customWidth="1"/>
    <col min="13315" max="13316" width="8.625" style="375" customWidth="1"/>
    <col min="13317" max="13565" width="9" style="375"/>
    <col min="13566" max="13568" width="6.625" style="375" customWidth="1"/>
    <col min="13569" max="13569" width="90.625" style="375" customWidth="1"/>
    <col min="13570" max="13570" width="14.625" style="375" customWidth="1"/>
    <col min="13571" max="13572" width="8.625" style="375" customWidth="1"/>
    <col min="13573" max="13821" width="9" style="375"/>
    <col min="13822" max="13824" width="6.625" style="375" customWidth="1"/>
    <col min="13825" max="13825" width="90.625" style="375" customWidth="1"/>
    <col min="13826" max="13826" width="14.625" style="375" customWidth="1"/>
    <col min="13827" max="13828" width="8.625" style="375" customWidth="1"/>
    <col min="13829" max="14077" width="9" style="375"/>
    <col min="14078" max="14080" width="6.625" style="375" customWidth="1"/>
    <col min="14081" max="14081" width="90.625" style="375" customWidth="1"/>
    <col min="14082" max="14082" width="14.625" style="375" customWidth="1"/>
    <col min="14083" max="14084" width="8.625" style="375" customWidth="1"/>
    <col min="14085" max="14333" width="9" style="375"/>
    <col min="14334" max="14336" width="6.625" style="375" customWidth="1"/>
    <col min="14337" max="14337" width="90.625" style="375" customWidth="1"/>
    <col min="14338" max="14338" width="14.625" style="375" customWidth="1"/>
    <col min="14339" max="14340" width="8.625" style="375" customWidth="1"/>
    <col min="14341" max="14589" width="9" style="375"/>
    <col min="14590" max="14592" width="6.625" style="375" customWidth="1"/>
    <col min="14593" max="14593" width="90.625" style="375" customWidth="1"/>
    <col min="14594" max="14594" width="14.625" style="375" customWidth="1"/>
    <col min="14595" max="14596" width="8.625" style="375" customWidth="1"/>
    <col min="14597" max="14845" width="9" style="375"/>
    <col min="14846" max="14848" width="6.625" style="375" customWidth="1"/>
    <col min="14849" max="14849" width="90.625" style="375" customWidth="1"/>
    <col min="14850" max="14850" width="14.625" style="375" customWidth="1"/>
    <col min="14851" max="14852" width="8.625" style="375" customWidth="1"/>
    <col min="14853" max="15101" width="9" style="375"/>
    <col min="15102" max="15104" width="6.625" style="375" customWidth="1"/>
    <col min="15105" max="15105" width="90.625" style="375" customWidth="1"/>
    <col min="15106" max="15106" width="14.625" style="375" customWidth="1"/>
    <col min="15107" max="15108" width="8.625" style="375" customWidth="1"/>
    <col min="15109" max="15357" width="9" style="375"/>
    <col min="15358" max="15360" width="6.625" style="375" customWidth="1"/>
    <col min="15361" max="15361" width="90.625" style="375" customWidth="1"/>
    <col min="15362" max="15362" width="14.625" style="375" customWidth="1"/>
    <col min="15363" max="15364" width="8.625" style="375" customWidth="1"/>
    <col min="15365" max="15613" width="9" style="375"/>
    <col min="15614" max="15616" width="6.625" style="375" customWidth="1"/>
    <col min="15617" max="15617" width="90.625" style="375" customWidth="1"/>
    <col min="15618" max="15618" width="14.625" style="375" customWidth="1"/>
    <col min="15619" max="15620" width="8.625" style="375" customWidth="1"/>
    <col min="15621" max="15869" width="9" style="375"/>
    <col min="15870" max="15872" width="6.625" style="375" customWidth="1"/>
    <col min="15873" max="15873" width="90.625" style="375" customWidth="1"/>
    <col min="15874" max="15874" width="14.625" style="375" customWidth="1"/>
    <col min="15875" max="15876" width="8.625" style="375" customWidth="1"/>
    <col min="15877" max="16125" width="9" style="375"/>
    <col min="16126" max="16128" width="6.625" style="375" customWidth="1"/>
    <col min="16129" max="16129" width="90.625" style="375" customWidth="1"/>
    <col min="16130" max="16130" width="14.625" style="375" customWidth="1"/>
    <col min="16131" max="16132" width="8.625" style="375" customWidth="1"/>
    <col min="16133" max="16384" width="9" style="375"/>
  </cols>
  <sheetData>
    <row r="1" spans="1:5" ht="35.1" customHeight="1" thickBot="1"/>
    <row r="2" spans="1:5" s="647" customFormat="1" ht="35.1" customHeight="1">
      <c r="B2" s="654"/>
      <c r="C2" s="622"/>
      <c r="D2" s="621"/>
    </row>
    <row r="3" spans="1:5" ht="30" customHeight="1">
      <c r="A3" s="648"/>
      <c r="B3" s="956" t="s">
        <v>1047</v>
      </c>
      <c r="C3" s="957"/>
      <c r="D3" s="958"/>
    </row>
    <row r="4" spans="1:5" ht="30" customHeight="1">
      <c r="B4" s="649"/>
      <c r="C4" s="510"/>
      <c r="D4" s="652"/>
    </row>
    <row r="5" spans="1:5" ht="30" customHeight="1">
      <c r="B5" s="649"/>
      <c r="C5" s="602"/>
      <c r="D5" s="604"/>
    </row>
    <row r="6" spans="1:5" ht="30" customHeight="1">
      <c r="B6" s="649"/>
      <c r="C6" s="602"/>
      <c r="D6" s="653" t="s">
        <v>1048</v>
      </c>
    </row>
    <row r="7" spans="1:5" ht="35.1" customHeight="1">
      <c r="B7" s="649"/>
      <c r="C7" s="602"/>
      <c r="D7" s="653" t="s">
        <v>1049</v>
      </c>
    </row>
    <row r="8" spans="1:5" ht="35.1" customHeight="1">
      <c r="B8" s="649"/>
      <c r="C8" s="602"/>
      <c r="D8" s="653" t="s">
        <v>1050</v>
      </c>
    </row>
    <row r="9" spans="1:5" ht="35.1" customHeight="1" thickBot="1">
      <c r="B9" s="650"/>
      <c r="C9" s="610"/>
      <c r="D9" s="651"/>
    </row>
    <row r="10" spans="1:5" ht="35.1" customHeight="1"/>
    <row r="11" spans="1:5" ht="50.1" customHeight="1" thickBot="1"/>
    <row r="12" spans="1:5" ht="35.1" customHeight="1" thickBot="1">
      <c r="A12" s="975" t="s">
        <v>536</v>
      </c>
      <c r="B12" s="976"/>
      <c r="C12" s="511" t="s">
        <v>537</v>
      </c>
      <c r="D12" s="512" t="s">
        <v>538</v>
      </c>
    </row>
    <row r="13" spans="1:5" ht="30" customHeight="1">
      <c r="A13" s="963" t="s">
        <v>539</v>
      </c>
      <c r="B13" s="979" t="s">
        <v>540</v>
      </c>
      <c r="C13" s="980" t="s">
        <v>541</v>
      </c>
      <c r="D13" s="513" t="s">
        <v>542</v>
      </c>
      <c r="E13" s="492"/>
    </row>
    <row r="14" spans="1:5" ht="35.1" customHeight="1">
      <c r="A14" s="977"/>
      <c r="B14" s="967"/>
      <c r="C14" s="981"/>
      <c r="D14" s="515" t="s">
        <v>543</v>
      </c>
    </row>
    <row r="15" spans="1:5" ht="45" customHeight="1" thickBot="1">
      <c r="A15" s="977"/>
      <c r="B15" s="967"/>
      <c r="C15" s="982"/>
      <c r="D15" s="516" t="s">
        <v>544</v>
      </c>
    </row>
    <row r="16" spans="1:5" ht="35.1" customHeight="1">
      <c r="A16" s="977"/>
      <c r="B16" s="967"/>
      <c r="C16" s="980" t="s">
        <v>545</v>
      </c>
      <c r="D16" s="513" t="s">
        <v>546</v>
      </c>
    </row>
    <row r="17" spans="1:5" ht="30" customHeight="1">
      <c r="A17" s="977"/>
      <c r="B17" s="967"/>
      <c r="C17" s="981"/>
      <c r="D17" s="517" t="s">
        <v>547</v>
      </c>
    </row>
    <row r="18" spans="1:5" ht="30" customHeight="1" thickBot="1">
      <c r="A18" s="977"/>
      <c r="B18" s="967"/>
      <c r="C18" s="982"/>
      <c r="D18" s="516" t="s">
        <v>548</v>
      </c>
    </row>
    <row r="19" spans="1:5" ht="30" customHeight="1">
      <c r="A19" s="977"/>
      <c r="B19" s="967"/>
      <c r="C19" s="980" t="s">
        <v>549</v>
      </c>
      <c r="D19" s="513" t="s">
        <v>550</v>
      </c>
      <c r="E19" s="518"/>
    </row>
    <row r="20" spans="1:5" ht="30" customHeight="1">
      <c r="A20" s="977"/>
      <c r="B20" s="967"/>
      <c r="C20" s="981"/>
      <c r="D20" s="515" t="s">
        <v>551</v>
      </c>
    </row>
    <row r="21" spans="1:5" ht="30" customHeight="1" thickBot="1">
      <c r="A21" s="977"/>
      <c r="B21" s="967"/>
      <c r="C21" s="982"/>
      <c r="D21" s="516" t="s">
        <v>552</v>
      </c>
      <c r="E21" s="492"/>
    </row>
    <row r="22" spans="1:5" ht="45" customHeight="1">
      <c r="A22" s="977"/>
      <c r="B22" s="967"/>
      <c r="C22" s="983" t="s">
        <v>553</v>
      </c>
      <c r="D22" s="513" t="s">
        <v>554</v>
      </c>
    </row>
    <row r="23" spans="1:5" ht="30" customHeight="1">
      <c r="A23" s="977"/>
      <c r="B23" s="967"/>
      <c r="C23" s="967"/>
      <c r="D23" s="515" t="s">
        <v>555</v>
      </c>
    </row>
    <row r="24" spans="1:5" ht="30" customHeight="1">
      <c r="A24" s="977"/>
      <c r="B24" s="967"/>
      <c r="C24" s="967"/>
      <c r="D24" s="515" t="s">
        <v>556</v>
      </c>
      <c r="E24" s="492"/>
    </row>
    <row r="25" spans="1:5" ht="30" customHeight="1">
      <c r="A25" s="977"/>
      <c r="B25" s="967"/>
      <c r="C25" s="967"/>
      <c r="D25" s="517" t="s">
        <v>557</v>
      </c>
    </row>
    <row r="26" spans="1:5" ht="45" customHeight="1" thickBot="1">
      <c r="A26" s="978"/>
      <c r="B26" s="968"/>
      <c r="C26" s="968"/>
      <c r="D26" s="516" t="s">
        <v>558</v>
      </c>
    </row>
    <row r="27" spans="1:5" ht="339.95" customHeight="1">
      <c r="A27" s="963" t="s">
        <v>559</v>
      </c>
      <c r="B27" s="966" t="s">
        <v>560</v>
      </c>
      <c r="C27" s="969" t="s">
        <v>560</v>
      </c>
      <c r="D27" s="520" t="s">
        <v>561</v>
      </c>
    </row>
    <row r="28" spans="1:5" ht="35.1" customHeight="1">
      <c r="A28" s="964"/>
      <c r="B28" s="967"/>
      <c r="C28" s="970"/>
      <c r="D28" s="521" t="s">
        <v>562</v>
      </c>
    </row>
    <row r="29" spans="1:5" ht="30" customHeight="1">
      <c r="A29" s="964"/>
      <c r="B29" s="967"/>
      <c r="C29" s="970"/>
      <c r="D29" s="515" t="s">
        <v>563</v>
      </c>
    </row>
    <row r="30" spans="1:5" ht="45" customHeight="1">
      <c r="A30" s="964"/>
      <c r="B30" s="967"/>
      <c r="C30" s="970"/>
      <c r="D30" s="515" t="s">
        <v>564</v>
      </c>
    </row>
    <row r="31" spans="1:5" ht="45" customHeight="1">
      <c r="A31" s="964"/>
      <c r="B31" s="967"/>
      <c r="C31" s="970"/>
      <c r="D31" s="515" t="s">
        <v>565</v>
      </c>
    </row>
    <row r="32" spans="1:5" ht="30" customHeight="1">
      <c r="A32" s="964"/>
      <c r="B32" s="967"/>
      <c r="C32" s="970"/>
      <c r="D32" s="515" t="s">
        <v>566</v>
      </c>
    </row>
    <row r="33" spans="1:7" ht="45" customHeight="1">
      <c r="A33" s="964"/>
      <c r="B33" s="967"/>
      <c r="C33" s="970"/>
      <c r="D33" s="515" t="s">
        <v>567</v>
      </c>
    </row>
    <row r="34" spans="1:7" ht="45" customHeight="1" thickBot="1">
      <c r="A34" s="965"/>
      <c r="B34" s="968"/>
      <c r="C34" s="971"/>
      <c r="D34" s="516" t="s">
        <v>568</v>
      </c>
    </row>
    <row r="35" spans="1:7" ht="30" customHeight="1">
      <c r="A35" s="972">
        <v>4</v>
      </c>
      <c r="B35" s="966" t="s">
        <v>569</v>
      </c>
      <c r="C35" s="969" t="s">
        <v>570</v>
      </c>
      <c r="D35" s="522" t="s">
        <v>571</v>
      </c>
      <c r="E35" s="492"/>
    </row>
    <row r="36" spans="1:7" ht="30" customHeight="1">
      <c r="A36" s="973"/>
      <c r="B36" s="967"/>
      <c r="C36" s="970"/>
      <c r="D36" s="515" t="s">
        <v>572</v>
      </c>
      <c r="E36" s="959"/>
      <c r="F36" s="960"/>
      <c r="G36" s="960"/>
    </row>
    <row r="37" spans="1:7" ht="30" customHeight="1">
      <c r="A37" s="973"/>
      <c r="B37" s="967"/>
      <c r="C37" s="970"/>
      <c r="D37" s="515" t="s">
        <v>573</v>
      </c>
    </row>
    <row r="38" spans="1:7" ht="30" customHeight="1">
      <c r="A38" s="973"/>
      <c r="B38" s="967"/>
      <c r="C38" s="970"/>
      <c r="D38" s="517" t="s">
        <v>574</v>
      </c>
    </row>
    <row r="39" spans="1:7" ht="30" customHeight="1">
      <c r="A39" s="973"/>
      <c r="B39" s="967"/>
      <c r="C39" s="970"/>
      <c r="D39" s="515" t="s">
        <v>575</v>
      </c>
    </row>
    <row r="40" spans="1:7" ht="30" customHeight="1">
      <c r="A40" s="973"/>
      <c r="B40" s="967"/>
      <c r="C40" s="970"/>
      <c r="D40" s="515" t="s">
        <v>576</v>
      </c>
    </row>
    <row r="41" spans="1:7" ht="30" customHeight="1">
      <c r="A41" s="973"/>
      <c r="B41" s="967"/>
      <c r="C41" s="970"/>
      <c r="D41" s="515" t="s">
        <v>577</v>
      </c>
      <c r="E41" s="492"/>
    </row>
    <row r="42" spans="1:7" ht="30" customHeight="1">
      <c r="A42" s="973"/>
      <c r="B42" s="967"/>
      <c r="C42" s="970"/>
      <c r="D42" s="517" t="s">
        <v>575</v>
      </c>
    </row>
    <row r="43" spans="1:7" ht="30" customHeight="1">
      <c r="A43" s="973"/>
      <c r="B43" s="967"/>
      <c r="C43" s="970"/>
      <c r="D43" s="517" t="s">
        <v>578</v>
      </c>
    </row>
    <row r="44" spans="1:7" ht="30" customHeight="1">
      <c r="A44" s="973"/>
      <c r="B44" s="967"/>
      <c r="C44" s="970"/>
      <c r="D44" s="517" t="s">
        <v>571</v>
      </c>
      <c r="E44" s="492"/>
    </row>
    <row r="45" spans="1:7" ht="30" customHeight="1">
      <c r="A45" s="973"/>
      <c r="B45" s="967"/>
      <c r="C45" s="970"/>
      <c r="D45" s="515" t="s">
        <v>579</v>
      </c>
    </row>
    <row r="46" spans="1:7" ht="30" customHeight="1">
      <c r="A46" s="973"/>
      <c r="B46" s="967"/>
      <c r="C46" s="970"/>
      <c r="D46" s="517" t="s">
        <v>580</v>
      </c>
      <c r="E46" s="492"/>
    </row>
    <row r="47" spans="1:7" ht="30" customHeight="1">
      <c r="A47" s="973"/>
      <c r="B47" s="967"/>
      <c r="C47" s="970"/>
      <c r="D47" s="515" t="s">
        <v>581</v>
      </c>
    </row>
    <row r="48" spans="1:7" ht="30" customHeight="1">
      <c r="A48" s="973"/>
      <c r="B48" s="967"/>
      <c r="C48" s="970"/>
      <c r="D48" s="515" t="s">
        <v>582</v>
      </c>
    </row>
    <row r="49" spans="1:6" ht="30" customHeight="1">
      <c r="A49" s="973"/>
      <c r="B49" s="967"/>
      <c r="C49" s="970"/>
      <c r="D49" s="517" t="s">
        <v>583</v>
      </c>
      <c r="E49" s="492"/>
    </row>
    <row r="50" spans="1:6" ht="30" customHeight="1">
      <c r="A50" s="973"/>
      <c r="B50" s="967"/>
      <c r="C50" s="970"/>
      <c r="D50" s="517" t="s">
        <v>583</v>
      </c>
      <c r="E50" s="492"/>
    </row>
    <row r="51" spans="1:6" ht="30" customHeight="1">
      <c r="A51" s="973"/>
      <c r="B51" s="967"/>
      <c r="C51" s="970"/>
      <c r="D51" s="517" t="s">
        <v>584</v>
      </c>
    </row>
    <row r="52" spans="1:6" ht="30" customHeight="1">
      <c r="A52" s="973"/>
      <c r="B52" s="967"/>
      <c r="C52" s="970"/>
      <c r="D52" s="517" t="s">
        <v>583</v>
      </c>
      <c r="E52" s="492"/>
      <c r="F52" s="492"/>
    </row>
    <row r="53" spans="1:6" ht="30" customHeight="1">
      <c r="A53" s="973"/>
      <c r="B53" s="967"/>
      <c r="C53" s="970"/>
      <c r="D53" s="517" t="s">
        <v>585</v>
      </c>
      <c r="E53" s="492"/>
    </row>
    <row r="54" spans="1:6" ht="30" customHeight="1">
      <c r="A54" s="973"/>
      <c r="B54" s="967"/>
      <c r="C54" s="970"/>
      <c r="D54" s="515" t="s">
        <v>586</v>
      </c>
    </row>
    <row r="55" spans="1:6" ht="30" customHeight="1">
      <c r="A55" s="973"/>
      <c r="B55" s="967"/>
      <c r="C55" s="970"/>
      <c r="D55" s="515" t="s">
        <v>587</v>
      </c>
    </row>
    <row r="56" spans="1:6" ht="39.950000000000003" customHeight="1">
      <c r="A56" s="973"/>
      <c r="B56" s="967"/>
      <c r="C56" s="970"/>
      <c r="D56" s="515" t="s">
        <v>588</v>
      </c>
      <c r="E56" s="961"/>
      <c r="F56" s="962"/>
    </row>
    <row r="57" spans="1:6" ht="30" customHeight="1">
      <c r="A57" s="973"/>
      <c r="B57" s="967"/>
      <c r="C57" s="970"/>
      <c r="D57" s="517" t="s">
        <v>589</v>
      </c>
    </row>
    <row r="58" spans="1:6" ht="35.1" customHeight="1">
      <c r="A58" s="973"/>
      <c r="B58" s="967"/>
      <c r="C58" s="970"/>
      <c r="D58" s="523" t="s">
        <v>590</v>
      </c>
    </row>
    <row r="59" spans="1:6" ht="30" customHeight="1">
      <c r="A59" s="973"/>
      <c r="B59" s="967"/>
      <c r="C59" s="970"/>
      <c r="D59" s="515" t="s">
        <v>591</v>
      </c>
    </row>
    <row r="60" spans="1:6" ht="30" customHeight="1">
      <c r="A60" s="973"/>
      <c r="B60" s="967"/>
      <c r="C60" s="970"/>
      <c r="D60" s="524" t="s">
        <v>592</v>
      </c>
    </row>
    <row r="61" spans="1:6" ht="30" customHeight="1">
      <c r="A61" s="973"/>
      <c r="B61" s="967"/>
      <c r="C61" s="970"/>
      <c r="D61" s="525" t="s">
        <v>593</v>
      </c>
    </row>
    <row r="62" spans="1:6" ht="30" customHeight="1" thickBot="1">
      <c r="A62" s="974"/>
      <c r="B62" s="968"/>
      <c r="C62" s="971"/>
      <c r="D62" s="516" t="s">
        <v>594</v>
      </c>
    </row>
    <row r="63" spans="1:6" ht="20.100000000000001" customHeight="1"/>
    <row r="64" spans="1:6" ht="30" customHeight="1">
      <c r="D64" s="660" t="s">
        <v>1054</v>
      </c>
    </row>
    <row r="65" spans="4:4" ht="30" customHeight="1">
      <c r="D65" s="526" t="s">
        <v>595</v>
      </c>
    </row>
    <row r="66" spans="4:4" ht="30" customHeight="1"/>
    <row r="67" spans="4:4" ht="30" customHeight="1"/>
    <row r="68" spans="4:4" ht="30" customHeight="1"/>
    <row r="69" spans="4:4" ht="30" customHeight="1"/>
    <row r="70" spans="4:4" ht="30" customHeight="1"/>
  </sheetData>
  <mergeCells count="16">
    <mergeCell ref="B3:D3"/>
    <mergeCell ref="E36:G36"/>
    <mergeCell ref="E56:F56"/>
    <mergeCell ref="A27:A34"/>
    <mergeCell ref="B27:B34"/>
    <mergeCell ref="C27:C34"/>
    <mergeCell ref="A35:A62"/>
    <mergeCell ref="B35:B62"/>
    <mergeCell ref="C35:C62"/>
    <mergeCell ref="A12:B12"/>
    <mergeCell ref="A13:A26"/>
    <mergeCell ref="B13:B26"/>
    <mergeCell ref="C13:C15"/>
    <mergeCell ref="C16:C18"/>
    <mergeCell ref="C19:C21"/>
    <mergeCell ref="C22:C26"/>
  </mergeCells>
  <phoneticPr fontId="26"/>
  <pageMargins left="0.70866141732283472" right="0" top="0.74803149606299213" bottom="0.35433070866141736" header="0.31496062992125984" footer="0"/>
  <pageSetup paperSize="9" scale="80" firstPageNumber="24" orientation="portrait" useFirstPageNumber="1" r:id="rId1"/>
  <headerFooter>
    <oddHeader>&amp;L平成２９年度　事業所アンケートより&amp;C&amp;"ＭＳ Ｐゴシック,太字"&amp;16事業所アンケート集計結果&amp;R介護と福祉の調査機関おきなわ</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5"/>
  <sheetViews>
    <sheetView topLeftCell="A24" zoomScaleNormal="100" zoomScaleSheetLayoutView="100" workbookViewId="0">
      <selection activeCell="S33" sqref="S33"/>
    </sheetView>
  </sheetViews>
  <sheetFormatPr defaultRowHeight="20.100000000000001" customHeight="1"/>
  <cols>
    <col min="1" max="1" width="5.875" customWidth="1"/>
    <col min="2" max="2" width="4.25" style="6" customWidth="1"/>
    <col min="3" max="3" width="10.125" style="14" customWidth="1"/>
    <col min="4" max="4" width="4.25" style="16" customWidth="1"/>
    <col min="5" max="5" width="34" style="228" customWidth="1"/>
    <col min="6" max="6" width="4.75" style="434" customWidth="1"/>
    <col min="7" max="7" width="14.625" style="11" customWidth="1"/>
    <col min="8" max="8" width="18.5" style="6" customWidth="1"/>
    <col min="9" max="9" width="5.125" style="3" customWidth="1"/>
    <col min="10" max="10" width="9" style="6"/>
    <col min="11" max="11" width="5.625" style="6" customWidth="1"/>
    <col min="12" max="249" width="9" style="6"/>
    <col min="250" max="250" width="4.75" style="6" customWidth="1"/>
    <col min="251" max="251" width="4.5" style="6" customWidth="1"/>
    <col min="252" max="252" width="11.125" style="6" customWidth="1"/>
    <col min="253" max="253" width="4.875" style="6" customWidth="1"/>
    <col min="254" max="254" width="6.875" style="6" customWidth="1"/>
    <col min="255" max="255" width="31.75" style="6" customWidth="1"/>
    <col min="256" max="256" width="5.375" style="6" customWidth="1"/>
    <col min="257" max="257" width="12.375" style="6" customWidth="1"/>
    <col min="258" max="258" width="11.5" style="6" customWidth="1"/>
    <col min="259" max="261" width="9" style="6"/>
    <col min="262" max="262" width="10.625" style="6" customWidth="1"/>
    <col min="263" max="505" width="9" style="6"/>
    <col min="506" max="506" width="4.75" style="6" customWidth="1"/>
    <col min="507" max="507" width="4.5" style="6" customWidth="1"/>
    <col min="508" max="508" width="11.125" style="6" customWidth="1"/>
    <col min="509" max="509" width="4.875" style="6" customWidth="1"/>
    <col min="510" max="510" width="6.875" style="6" customWidth="1"/>
    <col min="511" max="511" width="31.75" style="6" customWidth="1"/>
    <col min="512" max="512" width="5.375" style="6" customWidth="1"/>
    <col min="513" max="513" width="12.375" style="6" customWidth="1"/>
    <col min="514" max="514" width="11.5" style="6" customWidth="1"/>
    <col min="515" max="517" width="9" style="6"/>
    <col min="518" max="518" width="10.625" style="6" customWidth="1"/>
    <col min="519" max="761" width="9" style="6"/>
    <col min="762" max="762" width="4.75" style="6" customWidth="1"/>
    <col min="763" max="763" width="4.5" style="6" customWidth="1"/>
    <col min="764" max="764" width="11.125" style="6" customWidth="1"/>
    <col min="765" max="765" width="4.875" style="6" customWidth="1"/>
    <col min="766" max="766" width="6.875" style="6" customWidth="1"/>
    <col min="767" max="767" width="31.75" style="6" customWidth="1"/>
    <col min="768" max="768" width="5.375" style="6" customWidth="1"/>
    <col min="769" max="769" width="12.375" style="6" customWidth="1"/>
    <col min="770" max="770" width="11.5" style="6" customWidth="1"/>
    <col min="771" max="773" width="9" style="6"/>
    <col min="774" max="774" width="10.625" style="6" customWidth="1"/>
    <col min="775" max="1017" width="9" style="6"/>
    <col min="1018" max="1018" width="4.75" style="6" customWidth="1"/>
    <col min="1019" max="1019" width="4.5" style="6" customWidth="1"/>
    <col min="1020" max="1020" width="11.125" style="6" customWidth="1"/>
    <col min="1021" max="1021" width="4.875" style="6" customWidth="1"/>
    <col min="1022" max="1022" width="6.875" style="6" customWidth="1"/>
    <col min="1023" max="1023" width="31.75" style="6" customWidth="1"/>
    <col min="1024" max="1024" width="5.375" style="6" customWidth="1"/>
    <col min="1025" max="1025" width="12.375" style="6" customWidth="1"/>
    <col min="1026" max="1026" width="11.5" style="6" customWidth="1"/>
    <col min="1027" max="1029" width="9" style="6"/>
    <col min="1030" max="1030" width="10.625" style="6" customWidth="1"/>
    <col min="1031" max="1273" width="9" style="6"/>
    <col min="1274" max="1274" width="4.75" style="6" customWidth="1"/>
    <col min="1275" max="1275" width="4.5" style="6" customWidth="1"/>
    <col min="1276" max="1276" width="11.125" style="6" customWidth="1"/>
    <col min="1277" max="1277" width="4.875" style="6" customWidth="1"/>
    <col min="1278" max="1278" width="6.875" style="6" customWidth="1"/>
    <col min="1279" max="1279" width="31.75" style="6" customWidth="1"/>
    <col min="1280" max="1280" width="5.375" style="6" customWidth="1"/>
    <col min="1281" max="1281" width="12.375" style="6" customWidth="1"/>
    <col min="1282" max="1282" width="11.5" style="6" customWidth="1"/>
    <col min="1283" max="1285" width="9" style="6"/>
    <col min="1286" max="1286" width="10.625" style="6" customWidth="1"/>
    <col min="1287" max="1529" width="9" style="6"/>
    <col min="1530" max="1530" width="4.75" style="6" customWidth="1"/>
    <col min="1531" max="1531" width="4.5" style="6" customWidth="1"/>
    <col min="1532" max="1532" width="11.125" style="6" customWidth="1"/>
    <col min="1533" max="1533" width="4.875" style="6" customWidth="1"/>
    <col min="1534" max="1534" width="6.875" style="6" customWidth="1"/>
    <col min="1535" max="1535" width="31.75" style="6" customWidth="1"/>
    <col min="1536" max="1536" width="5.375" style="6" customWidth="1"/>
    <col min="1537" max="1537" width="12.375" style="6" customWidth="1"/>
    <col min="1538" max="1538" width="11.5" style="6" customWidth="1"/>
    <col min="1539" max="1541" width="9" style="6"/>
    <col min="1542" max="1542" width="10.625" style="6" customWidth="1"/>
    <col min="1543" max="1785" width="9" style="6"/>
    <col min="1786" max="1786" width="4.75" style="6" customWidth="1"/>
    <col min="1787" max="1787" width="4.5" style="6" customWidth="1"/>
    <col min="1788" max="1788" width="11.125" style="6" customWidth="1"/>
    <col min="1789" max="1789" width="4.875" style="6" customWidth="1"/>
    <col min="1790" max="1790" width="6.875" style="6" customWidth="1"/>
    <col min="1791" max="1791" width="31.75" style="6" customWidth="1"/>
    <col min="1792" max="1792" width="5.375" style="6" customWidth="1"/>
    <col min="1793" max="1793" width="12.375" style="6" customWidth="1"/>
    <col min="1794" max="1794" width="11.5" style="6" customWidth="1"/>
    <col min="1795" max="1797" width="9" style="6"/>
    <col min="1798" max="1798" width="10.625" style="6" customWidth="1"/>
    <col min="1799" max="2041" width="9" style="6"/>
    <col min="2042" max="2042" width="4.75" style="6" customWidth="1"/>
    <col min="2043" max="2043" width="4.5" style="6" customWidth="1"/>
    <col min="2044" max="2044" width="11.125" style="6" customWidth="1"/>
    <col min="2045" max="2045" width="4.875" style="6" customWidth="1"/>
    <col min="2046" max="2046" width="6.875" style="6" customWidth="1"/>
    <col min="2047" max="2047" width="31.75" style="6" customWidth="1"/>
    <col min="2048" max="2048" width="5.375" style="6" customWidth="1"/>
    <col min="2049" max="2049" width="12.375" style="6" customWidth="1"/>
    <col min="2050" max="2050" width="11.5" style="6" customWidth="1"/>
    <col min="2051" max="2053" width="9" style="6"/>
    <col min="2054" max="2054" width="10.625" style="6" customWidth="1"/>
    <col min="2055" max="2297" width="9" style="6"/>
    <col min="2298" max="2298" width="4.75" style="6" customWidth="1"/>
    <col min="2299" max="2299" width="4.5" style="6" customWidth="1"/>
    <col min="2300" max="2300" width="11.125" style="6" customWidth="1"/>
    <col min="2301" max="2301" width="4.875" style="6" customWidth="1"/>
    <col min="2302" max="2302" width="6.875" style="6" customWidth="1"/>
    <col min="2303" max="2303" width="31.75" style="6" customWidth="1"/>
    <col min="2304" max="2304" width="5.375" style="6" customWidth="1"/>
    <col min="2305" max="2305" width="12.375" style="6" customWidth="1"/>
    <col min="2306" max="2306" width="11.5" style="6" customWidth="1"/>
    <col min="2307" max="2309" width="9" style="6"/>
    <col min="2310" max="2310" width="10.625" style="6" customWidth="1"/>
    <col min="2311" max="2553" width="9" style="6"/>
    <col min="2554" max="2554" width="4.75" style="6" customWidth="1"/>
    <col min="2555" max="2555" width="4.5" style="6" customWidth="1"/>
    <col min="2556" max="2556" width="11.125" style="6" customWidth="1"/>
    <col min="2557" max="2557" width="4.875" style="6" customWidth="1"/>
    <col min="2558" max="2558" width="6.875" style="6" customWidth="1"/>
    <col min="2559" max="2559" width="31.75" style="6" customWidth="1"/>
    <col min="2560" max="2560" width="5.375" style="6" customWidth="1"/>
    <col min="2561" max="2561" width="12.375" style="6" customWidth="1"/>
    <col min="2562" max="2562" width="11.5" style="6" customWidth="1"/>
    <col min="2563" max="2565" width="9" style="6"/>
    <col min="2566" max="2566" width="10.625" style="6" customWidth="1"/>
    <col min="2567" max="2809" width="9" style="6"/>
    <col min="2810" max="2810" width="4.75" style="6" customWidth="1"/>
    <col min="2811" max="2811" width="4.5" style="6" customWidth="1"/>
    <col min="2812" max="2812" width="11.125" style="6" customWidth="1"/>
    <col min="2813" max="2813" width="4.875" style="6" customWidth="1"/>
    <col min="2814" max="2814" width="6.875" style="6" customWidth="1"/>
    <col min="2815" max="2815" width="31.75" style="6" customWidth="1"/>
    <col min="2816" max="2816" width="5.375" style="6" customWidth="1"/>
    <col min="2817" max="2817" width="12.375" style="6" customWidth="1"/>
    <col min="2818" max="2818" width="11.5" style="6" customWidth="1"/>
    <col min="2819" max="2821" width="9" style="6"/>
    <col min="2822" max="2822" width="10.625" style="6" customWidth="1"/>
    <col min="2823" max="3065" width="9" style="6"/>
    <col min="3066" max="3066" width="4.75" style="6" customWidth="1"/>
    <col min="3067" max="3067" width="4.5" style="6" customWidth="1"/>
    <col min="3068" max="3068" width="11.125" style="6" customWidth="1"/>
    <col min="3069" max="3069" width="4.875" style="6" customWidth="1"/>
    <col min="3070" max="3070" width="6.875" style="6" customWidth="1"/>
    <col min="3071" max="3071" width="31.75" style="6" customWidth="1"/>
    <col min="3072" max="3072" width="5.375" style="6" customWidth="1"/>
    <col min="3073" max="3073" width="12.375" style="6" customWidth="1"/>
    <col min="3074" max="3074" width="11.5" style="6" customWidth="1"/>
    <col min="3075" max="3077" width="9" style="6"/>
    <col min="3078" max="3078" width="10.625" style="6" customWidth="1"/>
    <col min="3079" max="3321" width="9" style="6"/>
    <col min="3322" max="3322" width="4.75" style="6" customWidth="1"/>
    <col min="3323" max="3323" width="4.5" style="6" customWidth="1"/>
    <col min="3324" max="3324" width="11.125" style="6" customWidth="1"/>
    <col min="3325" max="3325" width="4.875" style="6" customWidth="1"/>
    <col min="3326" max="3326" width="6.875" style="6" customWidth="1"/>
    <col min="3327" max="3327" width="31.75" style="6" customWidth="1"/>
    <col min="3328" max="3328" width="5.375" style="6" customWidth="1"/>
    <col min="3329" max="3329" width="12.375" style="6" customWidth="1"/>
    <col min="3330" max="3330" width="11.5" style="6" customWidth="1"/>
    <col min="3331" max="3333" width="9" style="6"/>
    <col min="3334" max="3334" width="10.625" style="6" customWidth="1"/>
    <col min="3335" max="3577" width="9" style="6"/>
    <col min="3578" max="3578" width="4.75" style="6" customWidth="1"/>
    <col min="3579" max="3579" width="4.5" style="6" customWidth="1"/>
    <col min="3580" max="3580" width="11.125" style="6" customWidth="1"/>
    <col min="3581" max="3581" width="4.875" style="6" customWidth="1"/>
    <col min="3582" max="3582" width="6.875" style="6" customWidth="1"/>
    <col min="3583" max="3583" width="31.75" style="6" customWidth="1"/>
    <col min="3584" max="3584" width="5.375" style="6" customWidth="1"/>
    <col min="3585" max="3585" width="12.375" style="6" customWidth="1"/>
    <col min="3586" max="3586" width="11.5" style="6" customWidth="1"/>
    <col min="3587" max="3589" width="9" style="6"/>
    <col min="3590" max="3590" width="10.625" style="6" customWidth="1"/>
    <col min="3591" max="3833" width="9" style="6"/>
    <col min="3834" max="3834" width="4.75" style="6" customWidth="1"/>
    <col min="3835" max="3835" width="4.5" style="6" customWidth="1"/>
    <col min="3836" max="3836" width="11.125" style="6" customWidth="1"/>
    <col min="3837" max="3837" width="4.875" style="6" customWidth="1"/>
    <col min="3838" max="3838" width="6.875" style="6" customWidth="1"/>
    <col min="3839" max="3839" width="31.75" style="6" customWidth="1"/>
    <col min="3840" max="3840" width="5.375" style="6" customWidth="1"/>
    <col min="3841" max="3841" width="12.375" style="6" customWidth="1"/>
    <col min="3842" max="3842" width="11.5" style="6" customWidth="1"/>
    <col min="3843" max="3845" width="9" style="6"/>
    <col min="3846" max="3846" width="10.625" style="6" customWidth="1"/>
    <col min="3847" max="4089" width="9" style="6"/>
    <col min="4090" max="4090" width="4.75" style="6" customWidth="1"/>
    <col min="4091" max="4091" width="4.5" style="6" customWidth="1"/>
    <col min="4092" max="4092" width="11.125" style="6" customWidth="1"/>
    <col min="4093" max="4093" width="4.875" style="6" customWidth="1"/>
    <col min="4094" max="4094" width="6.875" style="6" customWidth="1"/>
    <col min="4095" max="4095" width="31.75" style="6" customWidth="1"/>
    <col min="4096" max="4096" width="5.375" style="6" customWidth="1"/>
    <col min="4097" max="4097" width="12.375" style="6" customWidth="1"/>
    <col min="4098" max="4098" width="11.5" style="6" customWidth="1"/>
    <col min="4099" max="4101" width="9" style="6"/>
    <col min="4102" max="4102" width="10.625" style="6" customWidth="1"/>
    <col min="4103" max="4345" width="9" style="6"/>
    <col min="4346" max="4346" width="4.75" style="6" customWidth="1"/>
    <col min="4347" max="4347" width="4.5" style="6" customWidth="1"/>
    <col min="4348" max="4348" width="11.125" style="6" customWidth="1"/>
    <col min="4349" max="4349" width="4.875" style="6" customWidth="1"/>
    <col min="4350" max="4350" width="6.875" style="6" customWidth="1"/>
    <col min="4351" max="4351" width="31.75" style="6" customWidth="1"/>
    <col min="4352" max="4352" width="5.375" style="6" customWidth="1"/>
    <col min="4353" max="4353" width="12.375" style="6" customWidth="1"/>
    <col min="4354" max="4354" width="11.5" style="6" customWidth="1"/>
    <col min="4355" max="4357" width="9" style="6"/>
    <col min="4358" max="4358" width="10.625" style="6" customWidth="1"/>
    <col min="4359" max="4601" width="9" style="6"/>
    <col min="4602" max="4602" width="4.75" style="6" customWidth="1"/>
    <col min="4603" max="4603" width="4.5" style="6" customWidth="1"/>
    <col min="4604" max="4604" width="11.125" style="6" customWidth="1"/>
    <col min="4605" max="4605" width="4.875" style="6" customWidth="1"/>
    <col min="4606" max="4606" width="6.875" style="6" customWidth="1"/>
    <col min="4607" max="4607" width="31.75" style="6" customWidth="1"/>
    <col min="4608" max="4608" width="5.375" style="6" customWidth="1"/>
    <col min="4609" max="4609" width="12.375" style="6" customWidth="1"/>
    <col min="4610" max="4610" width="11.5" style="6" customWidth="1"/>
    <col min="4611" max="4613" width="9" style="6"/>
    <col min="4614" max="4614" width="10.625" style="6" customWidth="1"/>
    <col min="4615" max="4857" width="9" style="6"/>
    <col min="4858" max="4858" width="4.75" style="6" customWidth="1"/>
    <col min="4859" max="4859" width="4.5" style="6" customWidth="1"/>
    <col min="4860" max="4860" width="11.125" style="6" customWidth="1"/>
    <col min="4861" max="4861" width="4.875" style="6" customWidth="1"/>
    <col min="4862" max="4862" width="6.875" style="6" customWidth="1"/>
    <col min="4863" max="4863" width="31.75" style="6" customWidth="1"/>
    <col min="4864" max="4864" width="5.375" style="6" customWidth="1"/>
    <col min="4865" max="4865" width="12.375" style="6" customWidth="1"/>
    <col min="4866" max="4866" width="11.5" style="6" customWidth="1"/>
    <col min="4867" max="4869" width="9" style="6"/>
    <col min="4870" max="4870" width="10.625" style="6" customWidth="1"/>
    <col min="4871" max="5113" width="9" style="6"/>
    <col min="5114" max="5114" width="4.75" style="6" customWidth="1"/>
    <col min="5115" max="5115" width="4.5" style="6" customWidth="1"/>
    <col min="5116" max="5116" width="11.125" style="6" customWidth="1"/>
    <col min="5117" max="5117" width="4.875" style="6" customWidth="1"/>
    <col min="5118" max="5118" width="6.875" style="6" customWidth="1"/>
    <col min="5119" max="5119" width="31.75" style="6" customWidth="1"/>
    <col min="5120" max="5120" width="5.375" style="6" customWidth="1"/>
    <col min="5121" max="5121" width="12.375" style="6" customWidth="1"/>
    <col min="5122" max="5122" width="11.5" style="6" customWidth="1"/>
    <col min="5123" max="5125" width="9" style="6"/>
    <col min="5126" max="5126" width="10.625" style="6" customWidth="1"/>
    <col min="5127" max="5369" width="9" style="6"/>
    <col min="5370" max="5370" width="4.75" style="6" customWidth="1"/>
    <col min="5371" max="5371" width="4.5" style="6" customWidth="1"/>
    <col min="5372" max="5372" width="11.125" style="6" customWidth="1"/>
    <col min="5373" max="5373" width="4.875" style="6" customWidth="1"/>
    <col min="5374" max="5374" width="6.875" style="6" customWidth="1"/>
    <col min="5375" max="5375" width="31.75" style="6" customWidth="1"/>
    <col min="5376" max="5376" width="5.375" style="6" customWidth="1"/>
    <col min="5377" max="5377" width="12.375" style="6" customWidth="1"/>
    <col min="5378" max="5378" width="11.5" style="6" customWidth="1"/>
    <col min="5379" max="5381" width="9" style="6"/>
    <col min="5382" max="5382" width="10.625" style="6" customWidth="1"/>
    <col min="5383" max="5625" width="9" style="6"/>
    <col min="5626" max="5626" width="4.75" style="6" customWidth="1"/>
    <col min="5627" max="5627" width="4.5" style="6" customWidth="1"/>
    <col min="5628" max="5628" width="11.125" style="6" customWidth="1"/>
    <col min="5629" max="5629" width="4.875" style="6" customWidth="1"/>
    <col min="5630" max="5630" width="6.875" style="6" customWidth="1"/>
    <col min="5631" max="5631" width="31.75" style="6" customWidth="1"/>
    <col min="5632" max="5632" width="5.375" style="6" customWidth="1"/>
    <col min="5633" max="5633" width="12.375" style="6" customWidth="1"/>
    <col min="5634" max="5634" width="11.5" style="6" customWidth="1"/>
    <col min="5635" max="5637" width="9" style="6"/>
    <col min="5638" max="5638" width="10.625" style="6" customWidth="1"/>
    <col min="5639" max="5881" width="9" style="6"/>
    <col min="5882" max="5882" width="4.75" style="6" customWidth="1"/>
    <col min="5883" max="5883" width="4.5" style="6" customWidth="1"/>
    <col min="5884" max="5884" width="11.125" style="6" customWidth="1"/>
    <col min="5885" max="5885" width="4.875" style="6" customWidth="1"/>
    <col min="5886" max="5886" width="6.875" style="6" customWidth="1"/>
    <col min="5887" max="5887" width="31.75" style="6" customWidth="1"/>
    <col min="5888" max="5888" width="5.375" style="6" customWidth="1"/>
    <col min="5889" max="5889" width="12.375" style="6" customWidth="1"/>
    <col min="5890" max="5890" width="11.5" style="6" customWidth="1"/>
    <col min="5891" max="5893" width="9" style="6"/>
    <col min="5894" max="5894" width="10.625" style="6" customWidth="1"/>
    <col min="5895" max="6137" width="9" style="6"/>
    <col min="6138" max="6138" width="4.75" style="6" customWidth="1"/>
    <col min="6139" max="6139" width="4.5" style="6" customWidth="1"/>
    <col min="6140" max="6140" width="11.125" style="6" customWidth="1"/>
    <col min="6141" max="6141" width="4.875" style="6" customWidth="1"/>
    <col min="6142" max="6142" width="6.875" style="6" customWidth="1"/>
    <col min="6143" max="6143" width="31.75" style="6" customWidth="1"/>
    <col min="6144" max="6144" width="5.375" style="6" customWidth="1"/>
    <col min="6145" max="6145" width="12.375" style="6" customWidth="1"/>
    <col min="6146" max="6146" width="11.5" style="6" customWidth="1"/>
    <col min="6147" max="6149" width="9" style="6"/>
    <col min="6150" max="6150" width="10.625" style="6" customWidth="1"/>
    <col min="6151" max="6393" width="9" style="6"/>
    <col min="6394" max="6394" width="4.75" style="6" customWidth="1"/>
    <col min="6395" max="6395" width="4.5" style="6" customWidth="1"/>
    <col min="6396" max="6396" width="11.125" style="6" customWidth="1"/>
    <col min="6397" max="6397" width="4.875" style="6" customWidth="1"/>
    <col min="6398" max="6398" width="6.875" style="6" customWidth="1"/>
    <col min="6399" max="6399" width="31.75" style="6" customWidth="1"/>
    <col min="6400" max="6400" width="5.375" style="6" customWidth="1"/>
    <col min="6401" max="6401" width="12.375" style="6" customWidth="1"/>
    <col min="6402" max="6402" width="11.5" style="6" customWidth="1"/>
    <col min="6403" max="6405" width="9" style="6"/>
    <col min="6406" max="6406" width="10.625" style="6" customWidth="1"/>
    <col min="6407" max="6649" width="9" style="6"/>
    <col min="6650" max="6650" width="4.75" style="6" customWidth="1"/>
    <col min="6651" max="6651" width="4.5" style="6" customWidth="1"/>
    <col min="6652" max="6652" width="11.125" style="6" customWidth="1"/>
    <col min="6653" max="6653" width="4.875" style="6" customWidth="1"/>
    <col min="6654" max="6654" width="6.875" style="6" customWidth="1"/>
    <col min="6655" max="6655" width="31.75" style="6" customWidth="1"/>
    <col min="6656" max="6656" width="5.375" style="6" customWidth="1"/>
    <col min="6657" max="6657" width="12.375" style="6" customWidth="1"/>
    <col min="6658" max="6658" width="11.5" style="6" customWidth="1"/>
    <col min="6659" max="6661" width="9" style="6"/>
    <col min="6662" max="6662" width="10.625" style="6" customWidth="1"/>
    <col min="6663" max="6905" width="9" style="6"/>
    <col min="6906" max="6906" width="4.75" style="6" customWidth="1"/>
    <col min="6907" max="6907" width="4.5" style="6" customWidth="1"/>
    <col min="6908" max="6908" width="11.125" style="6" customWidth="1"/>
    <col min="6909" max="6909" width="4.875" style="6" customWidth="1"/>
    <col min="6910" max="6910" width="6.875" style="6" customWidth="1"/>
    <col min="6911" max="6911" width="31.75" style="6" customWidth="1"/>
    <col min="6912" max="6912" width="5.375" style="6" customWidth="1"/>
    <col min="6913" max="6913" width="12.375" style="6" customWidth="1"/>
    <col min="6914" max="6914" width="11.5" style="6" customWidth="1"/>
    <col min="6915" max="6917" width="9" style="6"/>
    <col min="6918" max="6918" width="10.625" style="6" customWidth="1"/>
    <col min="6919" max="7161" width="9" style="6"/>
    <col min="7162" max="7162" width="4.75" style="6" customWidth="1"/>
    <col min="7163" max="7163" width="4.5" style="6" customWidth="1"/>
    <col min="7164" max="7164" width="11.125" style="6" customWidth="1"/>
    <col min="7165" max="7165" width="4.875" style="6" customWidth="1"/>
    <col min="7166" max="7166" width="6.875" style="6" customWidth="1"/>
    <col min="7167" max="7167" width="31.75" style="6" customWidth="1"/>
    <col min="7168" max="7168" width="5.375" style="6" customWidth="1"/>
    <col min="7169" max="7169" width="12.375" style="6" customWidth="1"/>
    <col min="7170" max="7170" width="11.5" style="6" customWidth="1"/>
    <col min="7171" max="7173" width="9" style="6"/>
    <col min="7174" max="7174" width="10.625" style="6" customWidth="1"/>
    <col min="7175" max="7417" width="9" style="6"/>
    <col min="7418" max="7418" width="4.75" style="6" customWidth="1"/>
    <col min="7419" max="7419" width="4.5" style="6" customWidth="1"/>
    <col min="7420" max="7420" width="11.125" style="6" customWidth="1"/>
    <col min="7421" max="7421" width="4.875" style="6" customWidth="1"/>
    <col min="7422" max="7422" width="6.875" style="6" customWidth="1"/>
    <col min="7423" max="7423" width="31.75" style="6" customWidth="1"/>
    <col min="7424" max="7424" width="5.375" style="6" customWidth="1"/>
    <col min="7425" max="7425" width="12.375" style="6" customWidth="1"/>
    <col min="7426" max="7426" width="11.5" style="6" customWidth="1"/>
    <col min="7427" max="7429" width="9" style="6"/>
    <col min="7430" max="7430" width="10.625" style="6" customWidth="1"/>
    <col min="7431" max="7673" width="9" style="6"/>
    <col min="7674" max="7674" width="4.75" style="6" customWidth="1"/>
    <col min="7675" max="7675" width="4.5" style="6" customWidth="1"/>
    <col min="7676" max="7676" width="11.125" style="6" customWidth="1"/>
    <col min="7677" max="7677" width="4.875" style="6" customWidth="1"/>
    <col min="7678" max="7678" width="6.875" style="6" customWidth="1"/>
    <col min="7679" max="7679" width="31.75" style="6" customWidth="1"/>
    <col min="7680" max="7680" width="5.375" style="6" customWidth="1"/>
    <col min="7681" max="7681" width="12.375" style="6" customWidth="1"/>
    <col min="7682" max="7682" width="11.5" style="6" customWidth="1"/>
    <col min="7683" max="7685" width="9" style="6"/>
    <col min="7686" max="7686" width="10.625" style="6" customWidth="1"/>
    <col min="7687" max="7929" width="9" style="6"/>
    <col min="7930" max="7930" width="4.75" style="6" customWidth="1"/>
    <col min="7931" max="7931" width="4.5" style="6" customWidth="1"/>
    <col min="7932" max="7932" width="11.125" style="6" customWidth="1"/>
    <col min="7933" max="7933" width="4.875" style="6" customWidth="1"/>
    <col min="7934" max="7934" width="6.875" style="6" customWidth="1"/>
    <col min="7935" max="7935" width="31.75" style="6" customWidth="1"/>
    <col min="7936" max="7936" width="5.375" style="6" customWidth="1"/>
    <col min="7937" max="7937" width="12.375" style="6" customWidth="1"/>
    <col min="7938" max="7938" width="11.5" style="6" customWidth="1"/>
    <col min="7939" max="7941" width="9" style="6"/>
    <col min="7942" max="7942" width="10.625" style="6" customWidth="1"/>
    <col min="7943" max="8185" width="9" style="6"/>
    <col min="8186" max="8186" width="4.75" style="6" customWidth="1"/>
    <col min="8187" max="8187" width="4.5" style="6" customWidth="1"/>
    <col min="8188" max="8188" width="11.125" style="6" customWidth="1"/>
    <col min="8189" max="8189" width="4.875" style="6" customWidth="1"/>
    <col min="8190" max="8190" width="6.875" style="6" customWidth="1"/>
    <col min="8191" max="8191" width="31.75" style="6" customWidth="1"/>
    <col min="8192" max="8192" width="5.375" style="6" customWidth="1"/>
    <col min="8193" max="8193" width="12.375" style="6" customWidth="1"/>
    <col min="8194" max="8194" width="11.5" style="6" customWidth="1"/>
    <col min="8195" max="8197" width="9" style="6"/>
    <col min="8198" max="8198" width="10.625" style="6" customWidth="1"/>
    <col min="8199" max="8441" width="9" style="6"/>
    <col min="8442" max="8442" width="4.75" style="6" customWidth="1"/>
    <col min="8443" max="8443" width="4.5" style="6" customWidth="1"/>
    <col min="8444" max="8444" width="11.125" style="6" customWidth="1"/>
    <col min="8445" max="8445" width="4.875" style="6" customWidth="1"/>
    <col min="8446" max="8446" width="6.875" style="6" customWidth="1"/>
    <col min="8447" max="8447" width="31.75" style="6" customWidth="1"/>
    <col min="8448" max="8448" width="5.375" style="6" customWidth="1"/>
    <col min="8449" max="8449" width="12.375" style="6" customWidth="1"/>
    <col min="8450" max="8450" width="11.5" style="6" customWidth="1"/>
    <col min="8451" max="8453" width="9" style="6"/>
    <col min="8454" max="8454" width="10.625" style="6" customWidth="1"/>
    <col min="8455" max="8697" width="9" style="6"/>
    <col min="8698" max="8698" width="4.75" style="6" customWidth="1"/>
    <col min="8699" max="8699" width="4.5" style="6" customWidth="1"/>
    <col min="8700" max="8700" width="11.125" style="6" customWidth="1"/>
    <col min="8701" max="8701" width="4.875" style="6" customWidth="1"/>
    <col min="8702" max="8702" width="6.875" style="6" customWidth="1"/>
    <col min="8703" max="8703" width="31.75" style="6" customWidth="1"/>
    <col min="8704" max="8704" width="5.375" style="6" customWidth="1"/>
    <col min="8705" max="8705" width="12.375" style="6" customWidth="1"/>
    <col min="8706" max="8706" width="11.5" style="6" customWidth="1"/>
    <col min="8707" max="8709" width="9" style="6"/>
    <col min="8710" max="8710" width="10.625" style="6" customWidth="1"/>
    <col min="8711" max="8953" width="9" style="6"/>
    <col min="8954" max="8954" width="4.75" style="6" customWidth="1"/>
    <col min="8955" max="8955" width="4.5" style="6" customWidth="1"/>
    <col min="8956" max="8956" width="11.125" style="6" customWidth="1"/>
    <col min="8957" max="8957" width="4.875" style="6" customWidth="1"/>
    <col min="8958" max="8958" width="6.875" style="6" customWidth="1"/>
    <col min="8959" max="8959" width="31.75" style="6" customWidth="1"/>
    <col min="8960" max="8960" width="5.375" style="6" customWidth="1"/>
    <col min="8961" max="8961" width="12.375" style="6" customWidth="1"/>
    <col min="8962" max="8962" width="11.5" style="6" customWidth="1"/>
    <col min="8963" max="8965" width="9" style="6"/>
    <col min="8966" max="8966" width="10.625" style="6" customWidth="1"/>
    <col min="8967" max="9209" width="9" style="6"/>
    <col min="9210" max="9210" width="4.75" style="6" customWidth="1"/>
    <col min="9211" max="9211" width="4.5" style="6" customWidth="1"/>
    <col min="9212" max="9212" width="11.125" style="6" customWidth="1"/>
    <col min="9213" max="9213" width="4.875" style="6" customWidth="1"/>
    <col min="9214" max="9214" width="6.875" style="6" customWidth="1"/>
    <col min="9215" max="9215" width="31.75" style="6" customWidth="1"/>
    <col min="9216" max="9216" width="5.375" style="6" customWidth="1"/>
    <col min="9217" max="9217" width="12.375" style="6" customWidth="1"/>
    <col min="9218" max="9218" width="11.5" style="6" customWidth="1"/>
    <col min="9219" max="9221" width="9" style="6"/>
    <col min="9222" max="9222" width="10.625" style="6" customWidth="1"/>
    <col min="9223" max="9465" width="9" style="6"/>
    <col min="9466" max="9466" width="4.75" style="6" customWidth="1"/>
    <col min="9467" max="9467" width="4.5" style="6" customWidth="1"/>
    <col min="9468" max="9468" width="11.125" style="6" customWidth="1"/>
    <col min="9469" max="9469" width="4.875" style="6" customWidth="1"/>
    <col min="9470" max="9470" width="6.875" style="6" customWidth="1"/>
    <col min="9471" max="9471" width="31.75" style="6" customWidth="1"/>
    <col min="9472" max="9472" width="5.375" style="6" customWidth="1"/>
    <col min="9473" max="9473" width="12.375" style="6" customWidth="1"/>
    <col min="9474" max="9474" width="11.5" style="6" customWidth="1"/>
    <col min="9475" max="9477" width="9" style="6"/>
    <col min="9478" max="9478" width="10.625" style="6" customWidth="1"/>
    <col min="9479" max="9721" width="9" style="6"/>
    <col min="9722" max="9722" width="4.75" style="6" customWidth="1"/>
    <col min="9723" max="9723" width="4.5" style="6" customWidth="1"/>
    <col min="9724" max="9724" width="11.125" style="6" customWidth="1"/>
    <col min="9725" max="9725" width="4.875" style="6" customWidth="1"/>
    <col min="9726" max="9726" width="6.875" style="6" customWidth="1"/>
    <col min="9727" max="9727" width="31.75" style="6" customWidth="1"/>
    <col min="9728" max="9728" width="5.375" style="6" customWidth="1"/>
    <col min="9729" max="9729" width="12.375" style="6" customWidth="1"/>
    <col min="9730" max="9730" width="11.5" style="6" customWidth="1"/>
    <col min="9731" max="9733" width="9" style="6"/>
    <col min="9734" max="9734" width="10.625" style="6" customWidth="1"/>
    <col min="9735" max="9977" width="9" style="6"/>
    <col min="9978" max="9978" width="4.75" style="6" customWidth="1"/>
    <col min="9979" max="9979" width="4.5" style="6" customWidth="1"/>
    <col min="9980" max="9980" width="11.125" style="6" customWidth="1"/>
    <col min="9981" max="9981" width="4.875" style="6" customWidth="1"/>
    <col min="9982" max="9982" width="6.875" style="6" customWidth="1"/>
    <col min="9983" max="9983" width="31.75" style="6" customWidth="1"/>
    <col min="9984" max="9984" width="5.375" style="6" customWidth="1"/>
    <col min="9985" max="9985" width="12.375" style="6" customWidth="1"/>
    <col min="9986" max="9986" width="11.5" style="6" customWidth="1"/>
    <col min="9987" max="9989" width="9" style="6"/>
    <col min="9990" max="9990" width="10.625" style="6" customWidth="1"/>
    <col min="9991" max="10233" width="9" style="6"/>
    <col min="10234" max="10234" width="4.75" style="6" customWidth="1"/>
    <col min="10235" max="10235" width="4.5" style="6" customWidth="1"/>
    <col min="10236" max="10236" width="11.125" style="6" customWidth="1"/>
    <col min="10237" max="10237" width="4.875" style="6" customWidth="1"/>
    <col min="10238" max="10238" width="6.875" style="6" customWidth="1"/>
    <col min="10239" max="10239" width="31.75" style="6" customWidth="1"/>
    <col min="10240" max="10240" width="5.375" style="6" customWidth="1"/>
    <col min="10241" max="10241" width="12.375" style="6" customWidth="1"/>
    <col min="10242" max="10242" width="11.5" style="6" customWidth="1"/>
    <col min="10243" max="10245" width="9" style="6"/>
    <col min="10246" max="10246" width="10.625" style="6" customWidth="1"/>
    <col min="10247" max="10489" width="9" style="6"/>
    <col min="10490" max="10490" width="4.75" style="6" customWidth="1"/>
    <col min="10491" max="10491" width="4.5" style="6" customWidth="1"/>
    <col min="10492" max="10492" width="11.125" style="6" customWidth="1"/>
    <col min="10493" max="10493" width="4.875" style="6" customWidth="1"/>
    <col min="10494" max="10494" width="6.875" style="6" customWidth="1"/>
    <col min="10495" max="10495" width="31.75" style="6" customWidth="1"/>
    <col min="10496" max="10496" width="5.375" style="6" customWidth="1"/>
    <col min="10497" max="10497" width="12.375" style="6" customWidth="1"/>
    <col min="10498" max="10498" width="11.5" style="6" customWidth="1"/>
    <col min="10499" max="10501" width="9" style="6"/>
    <col min="10502" max="10502" width="10.625" style="6" customWidth="1"/>
    <col min="10503" max="10745" width="9" style="6"/>
    <col min="10746" max="10746" width="4.75" style="6" customWidth="1"/>
    <col min="10747" max="10747" width="4.5" style="6" customWidth="1"/>
    <col min="10748" max="10748" width="11.125" style="6" customWidth="1"/>
    <col min="10749" max="10749" width="4.875" style="6" customWidth="1"/>
    <col min="10750" max="10750" width="6.875" style="6" customWidth="1"/>
    <col min="10751" max="10751" width="31.75" style="6" customWidth="1"/>
    <col min="10752" max="10752" width="5.375" style="6" customWidth="1"/>
    <col min="10753" max="10753" width="12.375" style="6" customWidth="1"/>
    <col min="10754" max="10754" width="11.5" style="6" customWidth="1"/>
    <col min="10755" max="10757" width="9" style="6"/>
    <col min="10758" max="10758" width="10.625" style="6" customWidth="1"/>
    <col min="10759" max="11001" width="9" style="6"/>
    <col min="11002" max="11002" width="4.75" style="6" customWidth="1"/>
    <col min="11003" max="11003" width="4.5" style="6" customWidth="1"/>
    <col min="11004" max="11004" width="11.125" style="6" customWidth="1"/>
    <col min="11005" max="11005" width="4.875" style="6" customWidth="1"/>
    <col min="11006" max="11006" width="6.875" style="6" customWidth="1"/>
    <col min="11007" max="11007" width="31.75" style="6" customWidth="1"/>
    <col min="11008" max="11008" width="5.375" style="6" customWidth="1"/>
    <col min="11009" max="11009" width="12.375" style="6" customWidth="1"/>
    <col min="11010" max="11010" width="11.5" style="6" customWidth="1"/>
    <col min="11011" max="11013" width="9" style="6"/>
    <col min="11014" max="11014" width="10.625" style="6" customWidth="1"/>
    <col min="11015" max="11257" width="9" style="6"/>
    <col min="11258" max="11258" width="4.75" style="6" customWidth="1"/>
    <col min="11259" max="11259" width="4.5" style="6" customWidth="1"/>
    <col min="11260" max="11260" width="11.125" style="6" customWidth="1"/>
    <col min="11261" max="11261" width="4.875" style="6" customWidth="1"/>
    <col min="11262" max="11262" width="6.875" style="6" customWidth="1"/>
    <col min="11263" max="11263" width="31.75" style="6" customWidth="1"/>
    <col min="11264" max="11264" width="5.375" style="6" customWidth="1"/>
    <col min="11265" max="11265" width="12.375" style="6" customWidth="1"/>
    <col min="11266" max="11266" width="11.5" style="6" customWidth="1"/>
    <col min="11267" max="11269" width="9" style="6"/>
    <col min="11270" max="11270" width="10.625" style="6" customWidth="1"/>
    <col min="11271" max="11513" width="9" style="6"/>
    <col min="11514" max="11514" width="4.75" style="6" customWidth="1"/>
    <col min="11515" max="11515" width="4.5" style="6" customWidth="1"/>
    <col min="11516" max="11516" width="11.125" style="6" customWidth="1"/>
    <col min="11517" max="11517" width="4.875" style="6" customWidth="1"/>
    <col min="11518" max="11518" width="6.875" style="6" customWidth="1"/>
    <col min="11519" max="11519" width="31.75" style="6" customWidth="1"/>
    <col min="11520" max="11520" width="5.375" style="6" customWidth="1"/>
    <col min="11521" max="11521" width="12.375" style="6" customWidth="1"/>
    <col min="11522" max="11522" width="11.5" style="6" customWidth="1"/>
    <col min="11523" max="11525" width="9" style="6"/>
    <col min="11526" max="11526" width="10.625" style="6" customWidth="1"/>
    <col min="11527" max="11769" width="9" style="6"/>
    <col min="11770" max="11770" width="4.75" style="6" customWidth="1"/>
    <col min="11771" max="11771" width="4.5" style="6" customWidth="1"/>
    <col min="11772" max="11772" width="11.125" style="6" customWidth="1"/>
    <col min="11773" max="11773" width="4.875" style="6" customWidth="1"/>
    <col min="11774" max="11774" width="6.875" style="6" customWidth="1"/>
    <col min="11775" max="11775" width="31.75" style="6" customWidth="1"/>
    <col min="11776" max="11776" width="5.375" style="6" customWidth="1"/>
    <col min="11777" max="11777" width="12.375" style="6" customWidth="1"/>
    <col min="11778" max="11778" width="11.5" style="6" customWidth="1"/>
    <col min="11779" max="11781" width="9" style="6"/>
    <col min="11782" max="11782" width="10.625" style="6" customWidth="1"/>
    <col min="11783" max="12025" width="9" style="6"/>
    <col min="12026" max="12026" width="4.75" style="6" customWidth="1"/>
    <col min="12027" max="12027" width="4.5" style="6" customWidth="1"/>
    <col min="12028" max="12028" width="11.125" style="6" customWidth="1"/>
    <col min="12029" max="12029" width="4.875" style="6" customWidth="1"/>
    <col min="12030" max="12030" width="6.875" style="6" customWidth="1"/>
    <col min="12031" max="12031" width="31.75" style="6" customWidth="1"/>
    <col min="12032" max="12032" width="5.375" style="6" customWidth="1"/>
    <col min="12033" max="12033" width="12.375" style="6" customWidth="1"/>
    <col min="12034" max="12034" width="11.5" style="6" customWidth="1"/>
    <col min="12035" max="12037" width="9" style="6"/>
    <col min="12038" max="12038" width="10.625" style="6" customWidth="1"/>
    <col min="12039" max="12281" width="9" style="6"/>
    <col min="12282" max="12282" width="4.75" style="6" customWidth="1"/>
    <col min="12283" max="12283" width="4.5" style="6" customWidth="1"/>
    <col min="12284" max="12284" width="11.125" style="6" customWidth="1"/>
    <col min="12285" max="12285" width="4.875" style="6" customWidth="1"/>
    <col min="12286" max="12286" width="6.875" style="6" customWidth="1"/>
    <col min="12287" max="12287" width="31.75" style="6" customWidth="1"/>
    <col min="12288" max="12288" width="5.375" style="6" customWidth="1"/>
    <col min="12289" max="12289" width="12.375" style="6" customWidth="1"/>
    <col min="12290" max="12290" width="11.5" style="6" customWidth="1"/>
    <col min="12291" max="12293" width="9" style="6"/>
    <col min="12294" max="12294" width="10.625" style="6" customWidth="1"/>
    <col min="12295" max="12537" width="9" style="6"/>
    <col min="12538" max="12538" width="4.75" style="6" customWidth="1"/>
    <col min="12539" max="12539" width="4.5" style="6" customWidth="1"/>
    <col min="12540" max="12540" width="11.125" style="6" customWidth="1"/>
    <col min="12541" max="12541" width="4.875" style="6" customWidth="1"/>
    <col min="12542" max="12542" width="6.875" style="6" customWidth="1"/>
    <col min="12543" max="12543" width="31.75" style="6" customWidth="1"/>
    <col min="12544" max="12544" width="5.375" style="6" customWidth="1"/>
    <col min="12545" max="12545" width="12.375" style="6" customWidth="1"/>
    <col min="12546" max="12546" width="11.5" style="6" customWidth="1"/>
    <col min="12547" max="12549" width="9" style="6"/>
    <col min="12550" max="12550" width="10.625" style="6" customWidth="1"/>
    <col min="12551" max="12793" width="9" style="6"/>
    <col min="12794" max="12794" width="4.75" style="6" customWidth="1"/>
    <col min="12795" max="12795" width="4.5" style="6" customWidth="1"/>
    <col min="12796" max="12796" width="11.125" style="6" customWidth="1"/>
    <col min="12797" max="12797" width="4.875" style="6" customWidth="1"/>
    <col min="12798" max="12798" width="6.875" style="6" customWidth="1"/>
    <col min="12799" max="12799" width="31.75" style="6" customWidth="1"/>
    <col min="12800" max="12800" width="5.375" style="6" customWidth="1"/>
    <col min="12801" max="12801" width="12.375" style="6" customWidth="1"/>
    <col min="12802" max="12802" width="11.5" style="6" customWidth="1"/>
    <col min="12803" max="12805" width="9" style="6"/>
    <col min="12806" max="12806" width="10.625" style="6" customWidth="1"/>
    <col min="12807" max="13049" width="9" style="6"/>
    <col min="13050" max="13050" width="4.75" style="6" customWidth="1"/>
    <col min="13051" max="13051" width="4.5" style="6" customWidth="1"/>
    <col min="13052" max="13052" width="11.125" style="6" customWidth="1"/>
    <col min="13053" max="13053" width="4.875" style="6" customWidth="1"/>
    <col min="13054" max="13054" width="6.875" style="6" customWidth="1"/>
    <col min="13055" max="13055" width="31.75" style="6" customWidth="1"/>
    <col min="13056" max="13056" width="5.375" style="6" customWidth="1"/>
    <col min="13057" max="13057" width="12.375" style="6" customWidth="1"/>
    <col min="13058" max="13058" width="11.5" style="6" customWidth="1"/>
    <col min="13059" max="13061" width="9" style="6"/>
    <col min="13062" max="13062" width="10.625" style="6" customWidth="1"/>
    <col min="13063" max="13305" width="9" style="6"/>
    <col min="13306" max="13306" width="4.75" style="6" customWidth="1"/>
    <col min="13307" max="13307" width="4.5" style="6" customWidth="1"/>
    <col min="13308" max="13308" width="11.125" style="6" customWidth="1"/>
    <col min="13309" max="13309" width="4.875" style="6" customWidth="1"/>
    <col min="13310" max="13310" width="6.875" style="6" customWidth="1"/>
    <col min="13311" max="13311" width="31.75" style="6" customWidth="1"/>
    <col min="13312" max="13312" width="5.375" style="6" customWidth="1"/>
    <col min="13313" max="13313" width="12.375" style="6" customWidth="1"/>
    <col min="13314" max="13314" width="11.5" style="6" customWidth="1"/>
    <col min="13315" max="13317" width="9" style="6"/>
    <col min="13318" max="13318" width="10.625" style="6" customWidth="1"/>
    <col min="13319" max="13561" width="9" style="6"/>
    <col min="13562" max="13562" width="4.75" style="6" customWidth="1"/>
    <col min="13563" max="13563" width="4.5" style="6" customWidth="1"/>
    <col min="13564" max="13564" width="11.125" style="6" customWidth="1"/>
    <col min="13565" max="13565" width="4.875" style="6" customWidth="1"/>
    <col min="13566" max="13566" width="6.875" style="6" customWidth="1"/>
    <col min="13567" max="13567" width="31.75" style="6" customWidth="1"/>
    <col min="13568" max="13568" width="5.375" style="6" customWidth="1"/>
    <col min="13569" max="13569" width="12.375" style="6" customWidth="1"/>
    <col min="13570" max="13570" width="11.5" style="6" customWidth="1"/>
    <col min="13571" max="13573" width="9" style="6"/>
    <col min="13574" max="13574" width="10.625" style="6" customWidth="1"/>
    <col min="13575" max="13817" width="9" style="6"/>
    <col min="13818" max="13818" width="4.75" style="6" customWidth="1"/>
    <col min="13819" max="13819" width="4.5" style="6" customWidth="1"/>
    <col min="13820" max="13820" width="11.125" style="6" customWidth="1"/>
    <col min="13821" max="13821" width="4.875" style="6" customWidth="1"/>
    <col min="13822" max="13822" width="6.875" style="6" customWidth="1"/>
    <col min="13823" max="13823" width="31.75" style="6" customWidth="1"/>
    <col min="13824" max="13824" width="5.375" style="6" customWidth="1"/>
    <col min="13825" max="13825" width="12.375" style="6" customWidth="1"/>
    <col min="13826" max="13826" width="11.5" style="6" customWidth="1"/>
    <col min="13827" max="13829" width="9" style="6"/>
    <col min="13830" max="13830" width="10.625" style="6" customWidth="1"/>
    <col min="13831" max="14073" width="9" style="6"/>
    <col min="14074" max="14074" width="4.75" style="6" customWidth="1"/>
    <col min="14075" max="14075" width="4.5" style="6" customWidth="1"/>
    <col min="14076" max="14076" width="11.125" style="6" customWidth="1"/>
    <col min="14077" max="14077" width="4.875" style="6" customWidth="1"/>
    <col min="14078" max="14078" width="6.875" style="6" customWidth="1"/>
    <col min="14079" max="14079" width="31.75" style="6" customWidth="1"/>
    <col min="14080" max="14080" width="5.375" style="6" customWidth="1"/>
    <col min="14081" max="14081" width="12.375" style="6" customWidth="1"/>
    <col min="14082" max="14082" width="11.5" style="6" customWidth="1"/>
    <col min="14083" max="14085" width="9" style="6"/>
    <col min="14086" max="14086" width="10.625" style="6" customWidth="1"/>
    <col min="14087" max="14329" width="9" style="6"/>
    <col min="14330" max="14330" width="4.75" style="6" customWidth="1"/>
    <col min="14331" max="14331" width="4.5" style="6" customWidth="1"/>
    <col min="14332" max="14332" width="11.125" style="6" customWidth="1"/>
    <col min="14333" max="14333" width="4.875" style="6" customWidth="1"/>
    <col min="14334" max="14334" width="6.875" style="6" customWidth="1"/>
    <col min="14335" max="14335" width="31.75" style="6" customWidth="1"/>
    <col min="14336" max="14336" width="5.375" style="6" customWidth="1"/>
    <col min="14337" max="14337" width="12.375" style="6" customWidth="1"/>
    <col min="14338" max="14338" width="11.5" style="6" customWidth="1"/>
    <col min="14339" max="14341" width="9" style="6"/>
    <col min="14342" max="14342" width="10.625" style="6" customWidth="1"/>
    <col min="14343" max="14585" width="9" style="6"/>
    <col min="14586" max="14586" width="4.75" style="6" customWidth="1"/>
    <col min="14587" max="14587" width="4.5" style="6" customWidth="1"/>
    <col min="14588" max="14588" width="11.125" style="6" customWidth="1"/>
    <col min="14589" max="14589" width="4.875" style="6" customWidth="1"/>
    <col min="14590" max="14590" width="6.875" style="6" customWidth="1"/>
    <col min="14591" max="14591" width="31.75" style="6" customWidth="1"/>
    <col min="14592" max="14592" width="5.375" style="6" customWidth="1"/>
    <col min="14593" max="14593" width="12.375" style="6" customWidth="1"/>
    <col min="14594" max="14594" width="11.5" style="6" customWidth="1"/>
    <col min="14595" max="14597" width="9" style="6"/>
    <col min="14598" max="14598" width="10.625" style="6" customWidth="1"/>
    <col min="14599" max="14841" width="9" style="6"/>
    <col min="14842" max="14842" width="4.75" style="6" customWidth="1"/>
    <col min="14843" max="14843" width="4.5" style="6" customWidth="1"/>
    <col min="14844" max="14844" width="11.125" style="6" customWidth="1"/>
    <col min="14845" max="14845" width="4.875" style="6" customWidth="1"/>
    <col min="14846" max="14846" width="6.875" style="6" customWidth="1"/>
    <col min="14847" max="14847" width="31.75" style="6" customWidth="1"/>
    <col min="14848" max="14848" width="5.375" style="6" customWidth="1"/>
    <col min="14849" max="14849" width="12.375" style="6" customWidth="1"/>
    <col min="14850" max="14850" width="11.5" style="6" customWidth="1"/>
    <col min="14851" max="14853" width="9" style="6"/>
    <col min="14854" max="14854" width="10.625" style="6" customWidth="1"/>
    <col min="14855" max="15097" width="9" style="6"/>
    <col min="15098" max="15098" width="4.75" style="6" customWidth="1"/>
    <col min="15099" max="15099" width="4.5" style="6" customWidth="1"/>
    <col min="15100" max="15100" width="11.125" style="6" customWidth="1"/>
    <col min="15101" max="15101" width="4.875" style="6" customWidth="1"/>
    <col min="15102" max="15102" width="6.875" style="6" customWidth="1"/>
    <col min="15103" max="15103" width="31.75" style="6" customWidth="1"/>
    <col min="15104" max="15104" width="5.375" style="6" customWidth="1"/>
    <col min="15105" max="15105" width="12.375" style="6" customWidth="1"/>
    <col min="15106" max="15106" width="11.5" style="6" customWidth="1"/>
    <col min="15107" max="15109" width="9" style="6"/>
    <col min="15110" max="15110" width="10.625" style="6" customWidth="1"/>
    <col min="15111" max="15353" width="9" style="6"/>
    <col min="15354" max="15354" width="4.75" style="6" customWidth="1"/>
    <col min="15355" max="15355" width="4.5" style="6" customWidth="1"/>
    <col min="15356" max="15356" width="11.125" style="6" customWidth="1"/>
    <col min="15357" max="15357" width="4.875" style="6" customWidth="1"/>
    <col min="15358" max="15358" width="6.875" style="6" customWidth="1"/>
    <col min="15359" max="15359" width="31.75" style="6" customWidth="1"/>
    <col min="15360" max="15360" width="5.375" style="6" customWidth="1"/>
    <col min="15361" max="15361" width="12.375" style="6" customWidth="1"/>
    <col min="15362" max="15362" width="11.5" style="6" customWidth="1"/>
    <col min="15363" max="15365" width="9" style="6"/>
    <col min="15366" max="15366" width="10.625" style="6" customWidth="1"/>
    <col min="15367" max="15609" width="9" style="6"/>
    <col min="15610" max="15610" width="4.75" style="6" customWidth="1"/>
    <col min="15611" max="15611" width="4.5" style="6" customWidth="1"/>
    <col min="15612" max="15612" width="11.125" style="6" customWidth="1"/>
    <col min="15613" max="15613" width="4.875" style="6" customWidth="1"/>
    <col min="15614" max="15614" width="6.875" style="6" customWidth="1"/>
    <col min="15615" max="15615" width="31.75" style="6" customWidth="1"/>
    <col min="15616" max="15616" width="5.375" style="6" customWidth="1"/>
    <col min="15617" max="15617" width="12.375" style="6" customWidth="1"/>
    <col min="15618" max="15618" width="11.5" style="6" customWidth="1"/>
    <col min="15619" max="15621" width="9" style="6"/>
    <col min="15622" max="15622" width="10.625" style="6" customWidth="1"/>
    <col min="15623" max="15865" width="9" style="6"/>
    <col min="15866" max="15866" width="4.75" style="6" customWidth="1"/>
    <col min="15867" max="15867" width="4.5" style="6" customWidth="1"/>
    <col min="15868" max="15868" width="11.125" style="6" customWidth="1"/>
    <col min="15869" max="15869" width="4.875" style="6" customWidth="1"/>
    <col min="15870" max="15870" width="6.875" style="6" customWidth="1"/>
    <col min="15871" max="15871" width="31.75" style="6" customWidth="1"/>
    <col min="15872" max="15872" width="5.375" style="6" customWidth="1"/>
    <col min="15873" max="15873" width="12.375" style="6" customWidth="1"/>
    <col min="15874" max="15874" width="11.5" style="6" customWidth="1"/>
    <col min="15875" max="15877" width="9" style="6"/>
    <col min="15878" max="15878" width="10.625" style="6" customWidth="1"/>
    <col min="15879" max="16121" width="9" style="6"/>
    <col min="16122" max="16122" width="4.75" style="6" customWidth="1"/>
    <col min="16123" max="16123" width="4.5" style="6" customWidth="1"/>
    <col min="16124" max="16124" width="11.125" style="6" customWidth="1"/>
    <col min="16125" max="16125" width="4.875" style="6" customWidth="1"/>
    <col min="16126" max="16126" width="6.875" style="6" customWidth="1"/>
    <col min="16127" max="16127" width="31.75" style="6" customWidth="1"/>
    <col min="16128" max="16128" width="5.375" style="6" customWidth="1"/>
    <col min="16129" max="16129" width="12.375" style="6" customWidth="1"/>
    <col min="16130" max="16130" width="11.5" style="6" customWidth="1"/>
    <col min="16131" max="16133" width="9" style="6"/>
    <col min="16134" max="16134" width="10.625" style="6" customWidth="1"/>
    <col min="16135" max="16384" width="9" style="6"/>
  </cols>
  <sheetData>
    <row r="1" spans="1:11" s="5" customFormat="1" ht="39" customHeight="1" thickBot="1">
      <c r="A1" s="239" t="s">
        <v>420</v>
      </c>
      <c r="B1" s="240" t="s">
        <v>7</v>
      </c>
      <c r="C1" s="241" t="s">
        <v>8</v>
      </c>
      <c r="D1" s="242" t="s">
        <v>9</v>
      </c>
      <c r="E1" s="243" t="s">
        <v>10</v>
      </c>
      <c r="F1" s="395" t="s">
        <v>421</v>
      </c>
      <c r="G1" s="396" t="s">
        <v>422</v>
      </c>
      <c r="H1" s="244" t="s">
        <v>423</v>
      </c>
      <c r="I1" s="263" t="s">
        <v>364</v>
      </c>
    </row>
    <row r="2" spans="1:11" s="5" customFormat="1" ht="35.1" customHeight="1">
      <c r="A2" s="710" t="s">
        <v>424</v>
      </c>
      <c r="B2" s="207">
        <v>17</v>
      </c>
      <c r="C2" s="208">
        <v>43032</v>
      </c>
      <c r="D2" s="711">
        <v>5</v>
      </c>
      <c r="E2" s="218" t="s">
        <v>425</v>
      </c>
      <c r="F2" s="397" t="s">
        <v>426</v>
      </c>
      <c r="G2" s="398"/>
      <c r="H2" s="232" t="s">
        <v>427</v>
      </c>
      <c r="I2" s="399">
        <v>10</v>
      </c>
    </row>
    <row r="3" spans="1:11" s="5" customFormat="1" ht="35.1" customHeight="1">
      <c r="A3" s="690"/>
      <c r="B3" s="206">
        <v>22</v>
      </c>
      <c r="C3" s="7">
        <v>43032</v>
      </c>
      <c r="D3" s="712"/>
      <c r="E3" s="219" t="s">
        <v>428</v>
      </c>
      <c r="F3" s="400" t="s">
        <v>426</v>
      </c>
      <c r="G3" s="401"/>
      <c r="H3" s="233" t="s">
        <v>429</v>
      </c>
      <c r="I3" s="402">
        <v>8</v>
      </c>
      <c r="J3" s="403"/>
    </row>
    <row r="4" spans="1:11" s="5" customFormat="1" ht="35.1" customHeight="1">
      <c r="A4" s="690"/>
      <c r="B4" s="206">
        <v>23</v>
      </c>
      <c r="C4" s="7">
        <v>43027</v>
      </c>
      <c r="D4" s="712"/>
      <c r="E4" s="219" t="s">
        <v>430</v>
      </c>
      <c r="F4" s="400" t="s">
        <v>426</v>
      </c>
      <c r="G4" s="404"/>
      <c r="H4" s="233" t="s">
        <v>431</v>
      </c>
      <c r="I4" s="402">
        <v>9</v>
      </c>
    </row>
    <row r="5" spans="1:11" s="5" customFormat="1" ht="35.1" customHeight="1">
      <c r="A5" s="690"/>
      <c r="B5" s="206">
        <v>29</v>
      </c>
      <c r="C5" s="7">
        <v>43018</v>
      </c>
      <c r="D5" s="712"/>
      <c r="E5" s="219" t="s">
        <v>432</v>
      </c>
      <c r="F5" s="400" t="s">
        <v>426</v>
      </c>
      <c r="G5" s="401"/>
      <c r="H5" s="233" t="s">
        <v>433</v>
      </c>
      <c r="I5" s="402">
        <v>8</v>
      </c>
    </row>
    <row r="6" spans="1:11" s="5" customFormat="1" ht="35.1" customHeight="1" thickBot="1">
      <c r="A6" s="691"/>
      <c r="B6" s="405">
        <v>43350</v>
      </c>
      <c r="C6" s="406">
        <v>43045</v>
      </c>
      <c r="D6" s="713"/>
      <c r="E6" s="220" t="s">
        <v>434</v>
      </c>
      <c r="F6" s="407" t="s">
        <v>426</v>
      </c>
      <c r="G6" s="408"/>
      <c r="H6" s="234" t="s">
        <v>435</v>
      </c>
      <c r="I6" s="409">
        <v>9</v>
      </c>
      <c r="J6" s="403"/>
    </row>
    <row r="7" spans="1:11" ht="30" customHeight="1">
      <c r="A7" s="689" t="s">
        <v>0</v>
      </c>
      <c r="B7" s="212">
        <v>12</v>
      </c>
      <c r="C7" s="208">
        <v>43045</v>
      </c>
      <c r="D7" s="711">
        <v>6</v>
      </c>
      <c r="E7" s="218" t="s">
        <v>436</v>
      </c>
      <c r="F7" s="410" t="s">
        <v>426</v>
      </c>
      <c r="G7" s="411"/>
      <c r="H7" s="235" t="s">
        <v>437</v>
      </c>
      <c r="I7" s="399">
        <v>10</v>
      </c>
    </row>
    <row r="8" spans="1:11" ht="30" customHeight="1">
      <c r="A8" s="690"/>
      <c r="B8" s="211">
        <v>22</v>
      </c>
      <c r="C8" s="7">
        <v>43040</v>
      </c>
      <c r="D8" s="712"/>
      <c r="E8" s="219" t="s">
        <v>438</v>
      </c>
      <c r="F8" s="412" t="s">
        <v>426</v>
      </c>
      <c r="G8" s="413"/>
      <c r="H8" s="236" t="s">
        <v>439</v>
      </c>
      <c r="I8" s="402">
        <v>7</v>
      </c>
      <c r="J8" s="414"/>
      <c r="K8" s="5"/>
    </row>
    <row r="9" spans="1:11" ht="30" customHeight="1">
      <c r="A9" s="690"/>
      <c r="B9" s="206">
        <v>25</v>
      </c>
      <c r="C9" s="7">
        <v>43055</v>
      </c>
      <c r="D9" s="712"/>
      <c r="E9" s="219" t="s">
        <v>440</v>
      </c>
      <c r="F9" s="412" t="s">
        <v>426</v>
      </c>
      <c r="G9" s="413"/>
      <c r="H9" s="233" t="s">
        <v>441</v>
      </c>
      <c r="I9" s="361">
        <v>8</v>
      </c>
    </row>
    <row r="10" spans="1:11" ht="30" customHeight="1">
      <c r="A10" s="690"/>
      <c r="B10" s="206">
        <v>26</v>
      </c>
      <c r="C10" s="7">
        <v>43053</v>
      </c>
      <c r="D10" s="712"/>
      <c r="E10" s="219" t="s">
        <v>442</v>
      </c>
      <c r="F10" s="412" t="s">
        <v>426</v>
      </c>
      <c r="G10" s="413"/>
      <c r="H10" s="236" t="s">
        <v>433</v>
      </c>
      <c r="I10" s="402">
        <v>7</v>
      </c>
    </row>
    <row r="11" spans="1:11" ht="30" customHeight="1">
      <c r="A11" s="690"/>
      <c r="B11" s="206">
        <v>27</v>
      </c>
      <c r="C11" s="7">
        <v>43067</v>
      </c>
      <c r="D11" s="712"/>
      <c r="E11" s="219" t="s">
        <v>443</v>
      </c>
      <c r="F11" s="412" t="s">
        <v>444</v>
      </c>
      <c r="G11" s="415" t="s">
        <v>445</v>
      </c>
      <c r="H11" s="237" t="s">
        <v>446</v>
      </c>
      <c r="I11" s="402">
        <v>6</v>
      </c>
    </row>
    <row r="12" spans="1:11" ht="30" customHeight="1" thickBot="1">
      <c r="A12" s="691"/>
      <c r="B12" s="209">
        <v>29</v>
      </c>
      <c r="C12" s="406">
        <v>43063</v>
      </c>
      <c r="D12" s="713"/>
      <c r="E12" s="220" t="s">
        <v>447</v>
      </c>
      <c r="F12" s="416" t="s">
        <v>426</v>
      </c>
      <c r="G12" s="417"/>
      <c r="H12" s="238" t="s">
        <v>448</v>
      </c>
      <c r="I12" s="262">
        <v>9</v>
      </c>
    </row>
    <row r="13" spans="1:11" ht="30" customHeight="1">
      <c r="A13" s="689" t="s">
        <v>1</v>
      </c>
      <c r="B13" s="212">
        <v>18</v>
      </c>
      <c r="C13" s="208">
        <v>42745</v>
      </c>
      <c r="D13" s="692">
        <v>5</v>
      </c>
      <c r="E13" s="218" t="s">
        <v>449</v>
      </c>
      <c r="F13" s="410" t="s">
        <v>426</v>
      </c>
      <c r="G13" s="411"/>
      <c r="H13" s="235" t="s">
        <v>450</v>
      </c>
      <c r="I13" s="260">
        <v>10</v>
      </c>
      <c r="J13" s="418"/>
      <c r="K13" s="419"/>
    </row>
    <row r="14" spans="1:11" ht="30" customHeight="1">
      <c r="A14" s="690"/>
      <c r="B14" s="211">
        <v>19</v>
      </c>
      <c r="C14" s="7">
        <v>43089</v>
      </c>
      <c r="D14" s="693"/>
      <c r="E14" s="219" t="s">
        <v>451</v>
      </c>
      <c r="F14" s="412" t="s">
        <v>426</v>
      </c>
      <c r="G14" s="413"/>
      <c r="H14" s="237" t="s">
        <v>452</v>
      </c>
      <c r="I14" s="261">
        <v>11</v>
      </c>
    </row>
    <row r="15" spans="1:11" ht="30" customHeight="1">
      <c r="A15" s="690"/>
      <c r="B15" s="206">
        <v>20</v>
      </c>
      <c r="C15" s="7">
        <v>43067</v>
      </c>
      <c r="D15" s="693"/>
      <c r="E15" s="219" t="s">
        <v>453</v>
      </c>
      <c r="F15" s="412" t="s">
        <v>426</v>
      </c>
      <c r="G15" s="413"/>
      <c r="H15" s="237" t="s">
        <v>454</v>
      </c>
      <c r="I15" s="261">
        <v>9</v>
      </c>
    </row>
    <row r="16" spans="1:11" ht="30" customHeight="1">
      <c r="A16" s="690"/>
      <c r="B16" s="206">
        <v>30</v>
      </c>
      <c r="C16" s="7">
        <v>43084</v>
      </c>
      <c r="D16" s="693"/>
      <c r="E16" s="219" t="s">
        <v>455</v>
      </c>
      <c r="F16" s="412" t="s">
        <v>426</v>
      </c>
      <c r="G16" s="413"/>
      <c r="H16" s="237" t="s">
        <v>456</v>
      </c>
      <c r="I16" s="261">
        <v>11</v>
      </c>
      <c r="J16" s="420"/>
    </row>
    <row r="17" spans="1:10" ht="30" customHeight="1" thickBot="1">
      <c r="A17" s="691"/>
      <c r="B17" s="421">
        <v>43406</v>
      </c>
      <c r="C17" s="210">
        <v>42720</v>
      </c>
      <c r="D17" s="694"/>
      <c r="E17" s="220" t="s">
        <v>457</v>
      </c>
      <c r="F17" s="416" t="s">
        <v>426</v>
      </c>
      <c r="G17" s="422"/>
      <c r="H17" s="238" t="s">
        <v>458</v>
      </c>
      <c r="I17" s="262">
        <v>10</v>
      </c>
    </row>
    <row r="18" spans="1:10" ht="30" customHeight="1">
      <c r="A18" s="699" t="s">
        <v>2</v>
      </c>
      <c r="B18" s="217">
        <v>16</v>
      </c>
      <c r="C18" s="208">
        <v>43109</v>
      </c>
      <c r="D18" s="702">
        <v>5</v>
      </c>
      <c r="E18" s="358" t="s">
        <v>459</v>
      </c>
      <c r="F18" s="410" t="s">
        <v>426</v>
      </c>
      <c r="G18" s="411"/>
      <c r="H18" s="235" t="s">
        <v>433</v>
      </c>
      <c r="I18" s="260">
        <v>9</v>
      </c>
      <c r="J18" s="420"/>
    </row>
    <row r="19" spans="1:10" ht="30" customHeight="1">
      <c r="A19" s="700"/>
      <c r="B19" s="213">
        <v>17</v>
      </c>
      <c r="C19" s="7">
        <v>43116</v>
      </c>
      <c r="D19" s="703"/>
      <c r="E19" s="359" t="s">
        <v>460</v>
      </c>
      <c r="F19" s="412" t="s">
        <v>426</v>
      </c>
      <c r="G19" s="423"/>
      <c r="H19" s="237" t="s">
        <v>461</v>
      </c>
      <c r="I19" s="261">
        <v>9</v>
      </c>
    </row>
    <row r="20" spans="1:10" ht="30" customHeight="1">
      <c r="A20" s="700"/>
      <c r="B20" s="214">
        <v>22</v>
      </c>
      <c r="C20" s="7">
        <v>43119</v>
      </c>
      <c r="D20" s="703"/>
      <c r="E20" s="359" t="s">
        <v>462</v>
      </c>
      <c r="F20" s="412" t="s">
        <v>426</v>
      </c>
      <c r="G20" s="413"/>
      <c r="H20" s="237" t="s">
        <v>433</v>
      </c>
      <c r="I20" s="261">
        <v>10</v>
      </c>
    </row>
    <row r="21" spans="1:10" ht="30" customHeight="1">
      <c r="A21" s="700"/>
      <c r="B21" s="214">
        <v>24</v>
      </c>
      <c r="C21" s="7">
        <v>43110</v>
      </c>
      <c r="D21" s="703"/>
      <c r="E21" s="359" t="s">
        <v>463</v>
      </c>
      <c r="F21" s="424" t="s">
        <v>426</v>
      </c>
      <c r="G21" s="423"/>
      <c r="H21" s="237" t="s">
        <v>464</v>
      </c>
      <c r="I21" s="362">
        <v>6</v>
      </c>
      <c r="J21" s="425"/>
    </row>
    <row r="22" spans="1:10" ht="30" customHeight="1" thickBot="1">
      <c r="A22" s="701"/>
      <c r="B22" s="215">
        <v>28</v>
      </c>
      <c r="C22" s="210">
        <v>43110</v>
      </c>
      <c r="D22" s="704"/>
      <c r="E22" s="221" t="s">
        <v>465</v>
      </c>
      <c r="F22" s="416" t="s">
        <v>426</v>
      </c>
      <c r="G22" s="422"/>
      <c r="H22" s="238" t="s">
        <v>466</v>
      </c>
      <c r="I22" s="262">
        <v>6</v>
      </c>
    </row>
    <row r="23" spans="1:10" ht="30" customHeight="1">
      <c r="A23" s="699" t="s">
        <v>3</v>
      </c>
      <c r="B23" s="212">
        <v>6</v>
      </c>
      <c r="C23" s="208">
        <v>43130</v>
      </c>
      <c r="D23" s="692">
        <v>5</v>
      </c>
      <c r="E23" s="222" t="s">
        <v>467</v>
      </c>
      <c r="F23" s="410" t="s">
        <v>426</v>
      </c>
      <c r="G23" s="411"/>
      <c r="H23" s="235" t="s">
        <v>464</v>
      </c>
      <c r="I23" s="260">
        <v>3</v>
      </c>
    </row>
    <row r="24" spans="1:10" ht="30" customHeight="1">
      <c r="A24" s="700"/>
      <c r="B24" s="368">
        <v>15</v>
      </c>
      <c r="C24" s="7">
        <v>43137</v>
      </c>
      <c r="D24" s="705"/>
      <c r="E24" s="359" t="s">
        <v>468</v>
      </c>
      <c r="F24" s="412" t="s">
        <v>426</v>
      </c>
      <c r="G24" s="426"/>
      <c r="H24" s="237" t="s">
        <v>469</v>
      </c>
      <c r="I24" s="261">
        <v>10</v>
      </c>
    </row>
    <row r="25" spans="1:10" ht="30" customHeight="1">
      <c r="A25" s="700"/>
      <c r="B25" s="427">
        <v>20</v>
      </c>
      <c r="C25" s="7">
        <v>43147</v>
      </c>
      <c r="D25" s="705"/>
      <c r="E25" s="359" t="s">
        <v>470</v>
      </c>
      <c r="F25" s="412" t="s">
        <v>426</v>
      </c>
      <c r="G25" s="426"/>
      <c r="H25" s="237" t="s">
        <v>471</v>
      </c>
      <c r="I25" s="428">
        <v>11</v>
      </c>
    </row>
    <row r="26" spans="1:10" ht="30" customHeight="1">
      <c r="A26" s="700"/>
      <c r="B26" s="706">
        <v>25</v>
      </c>
      <c r="C26" s="708" t="s">
        <v>472</v>
      </c>
      <c r="D26" s="705"/>
      <c r="E26" s="359" t="s">
        <v>473</v>
      </c>
      <c r="F26" s="685" t="s">
        <v>426</v>
      </c>
      <c r="G26" s="423"/>
      <c r="H26" s="237" t="s">
        <v>474</v>
      </c>
      <c r="I26" s="687">
        <v>13</v>
      </c>
    </row>
    <row r="27" spans="1:10" ht="30" customHeight="1" thickBot="1">
      <c r="A27" s="701"/>
      <c r="B27" s="707"/>
      <c r="C27" s="709"/>
      <c r="D27" s="704"/>
      <c r="E27" s="429" t="s">
        <v>475</v>
      </c>
      <c r="F27" s="686"/>
      <c r="G27" s="422"/>
      <c r="H27" s="238" t="s">
        <v>448</v>
      </c>
      <c r="I27" s="688"/>
    </row>
    <row r="28" spans="1:10" ht="30" customHeight="1">
      <c r="A28" s="689" t="s">
        <v>4</v>
      </c>
      <c r="B28" s="367">
        <v>18</v>
      </c>
      <c r="C28" s="208">
        <v>43160</v>
      </c>
      <c r="D28" s="692">
        <v>5</v>
      </c>
      <c r="E28" s="358" t="s">
        <v>476</v>
      </c>
      <c r="F28" s="430" t="s">
        <v>426</v>
      </c>
      <c r="G28" s="431"/>
      <c r="H28" s="235" t="s">
        <v>477</v>
      </c>
      <c r="I28" s="363">
        <v>4</v>
      </c>
    </row>
    <row r="29" spans="1:10" ht="30" customHeight="1">
      <c r="A29" s="690"/>
      <c r="B29" s="368">
        <v>19</v>
      </c>
      <c r="C29" s="7">
        <v>43186</v>
      </c>
      <c r="D29" s="693"/>
      <c r="E29" s="224" t="s">
        <v>478</v>
      </c>
      <c r="F29" s="412" t="s">
        <v>426</v>
      </c>
      <c r="G29" s="423"/>
      <c r="H29" s="237" t="s">
        <v>479</v>
      </c>
      <c r="I29" s="261">
        <v>3</v>
      </c>
    </row>
    <row r="30" spans="1:10" ht="30" customHeight="1">
      <c r="A30" s="690"/>
      <c r="B30" s="368">
        <v>25</v>
      </c>
      <c r="C30" s="7">
        <v>43172</v>
      </c>
      <c r="D30" s="693"/>
      <c r="E30" s="224" t="s">
        <v>480</v>
      </c>
      <c r="F30" s="412" t="s">
        <v>426</v>
      </c>
      <c r="G30" s="423"/>
      <c r="H30" s="237" t="s">
        <v>481</v>
      </c>
      <c r="I30" s="261">
        <v>7</v>
      </c>
    </row>
    <row r="31" spans="1:10" ht="30" customHeight="1">
      <c r="A31" s="690"/>
      <c r="B31" s="368">
        <v>26</v>
      </c>
      <c r="C31" s="7">
        <v>43172</v>
      </c>
      <c r="D31" s="693"/>
      <c r="E31" s="224" t="s">
        <v>482</v>
      </c>
      <c r="F31" s="412" t="s">
        <v>426</v>
      </c>
      <c r="G31" s="415"/>
      <c r="H31" s="237" t="s">
        <v>483</v>
      </c>
      <c r="I31" s="261">
        <v>10</v>
      </c>
      <c r="J31" s="420"/>
    </row>
    <row r="32" spans="1:10" ht="30" customHeight="1" thickBot="1">
      <c r="A32" s="691"/>
      <c r="B32" s="369">
        <v>30</v>
      </c>
      <c r="C32" s="210">
        <v>43166</v>
      </c>
      <c r="D32" s="694"/>
      <c r="E32" s="225" t="s">
        <v>484</v>
      </c>
      <c r="F32" s="416" t="s">
        <v>426</v>
      </c>
      <c r="G32" s="417"/>
      <c r="H32" s="238" t="s">
        <v>448</v>
      </c>
      <c r="I32" s="262">
        <v>5</v>
      </c>
    </row>
    <row r="33" spans="1:10" ht="30" customHeight="1">
      <c r="A33" s="689" t="s">
        <v>5</v>
      </c>
      <c r="B33" s="217">
        <v>19</v>
      </c>
      <c r="C33" s="229">
        <v>43189</v>
      </c>
      <c r="D33" s="692">
        <v>5</v>
      </c>
      <c r="E33" s="230" t="s">
        <v>485</v>
      </c>
      <c r="F33" s="410" t="s">
        <v>426</v>
      </c>
      <c r="G33" s="411"/>
      <c r="H33" s="235" t="s">
        <v>464</v>
      </c>
      <c r="I33" s="260">
        <v>6</v>
      </c>
      <c r="J33" s="432"/>
    </row>
    <row r="34" spans="1:10" ht="30" customHeight="1">
      <c r="A34" s="690"/>
      <c r="B34" s="214">
        <v>20</v>
      </c>
      <c r="C34" s="8">
        <v>43179</v>
      </c>
      <c r="D34" s="693"/>
      <c r="E34" s="223" t="s">
        <v>486</v>
      </c>
      <c r="F34" s="412" t="s">
        <v>426</v>
      </c>
      <c r="G34" s="415"/>
      <c r="H34" s="237" t="s">
        <v>469</v>
      </c>
      <c r="I34" s="261">
        <v>6</v>
      </c>
    </row>
    <row r="35" spans="1:10" ht="30" customHeight="1">
      <c r="A35" s="690"/>
      <c r="B35" s="214">
        <v>22</v>
      </c>
      <c r="C35" s="7">
        <v>43213</v>
      </c>
      <c r="D35" s="693"/>
      <c r="E35" s="226" t="s">
        <v>487</v>
      </c>
      <c r="F35" s="412" t="s">
        <v>488</v>
      </c>
      <c r="G35" s="415"/>
      <c r="H35" s="356" t="s">
        <v>489</v>
      </c>
      <c r="I35" s="261">
        <v>1</v>
      </c>
    </row>
    <row r="36" spans="1:10" ht="30" customHeight="1">
      <c r="A36" s="690"/>
      <c r="B36" s="214">
        <v>23</v>
      </c>
      <c r="C36" s="8">
        <v>43196</v>
      </c>
      <c r="D36" s="693"/>
      <c r="E36" s="226" t="s">
        <v>490</v>
      </c>
      <c r="F36" s="412" t="s">
        <v>426</v>
      </c>
      <c r="G36" s="415"/>
      <c r="H36" s="237" t="s">
        <v>458</v>
      </c>
      <c r="I36" s="261">
        <v>4</v>
      </c>
    </row>
    <row r="37" spans="1:10" ht="30" customHeight="1" thickBot="1">
      <c r="A37" s="691"/>
      <c r="B37" s="215">
        <v>27</v>
      </c>
      <c r="C37" s="216">
        <v>43192</v>
      </c>
      <c r="D37" s="694"/>
      <c r="E37" s="231" t="s">
        <v>491</v>
      </c>
      <c r="F37" s="416" t="s">
        <v>426</v>
      </c>
      <c r="G37" s="422"/>
      <c r="H37" s="238" t="s">
        <v>492</v>
      </c>
      <c r="I37" s="262">
        <v>3</v>
      </c>
    </row>
    <row r="38" spans="1:10" ht="37.5" customHeight="1">
      <c r="C38" s="9" t="s">
        <v>11</v>
      </c>
      <c r="D38" s="10">
        <f>D2+D7+D13+D18+D23+D28+D33</f>
        <v>36</v>
      </c>
      <c r="E38" s="433" t="s">
        <v>493</v>
      </c>
      <c r="H38" s="1" t="s">
        <v>494</v>
      </c>
      <c r="J38" s="414"/>
    </row>
    <row r="39" spans="1:10" ht="37.5" customHeight="1">
      <c r="C39" s="9"/>
      <c r="D39" s="10"/>
      <c r="E39" s="227"/>
    </row>
    <row r="40" spans="1:10" ht="41.25" customHeight="1">
      <c r="A40" s="655"/>
      <c r="B40" s="655"/>
      <c r="C40" s="655"/>
      <c r="D40" s="655"/>
      <c r="E40" s="655"/>
      <c r="F40" s="655"/>
      <c r="G40" s="698" t="s">
        <v>1055</v>
      </c>
      <c r="H40" s="698"/>
      <c r="I40" s="698"/>
    </row>
    <row r="41" spans="1:10" ht="41.25" customHeight="1">
      <c r="A41" s="695"/>
      <c r="B41" s="695"/>
      <c r="C41" s="695"/>
      <c r="D41" s="695"/>
      <c r="E41" s="695"/>
      <c r="F41" s="695"/>
      <c r="G41" s="695"/>
      <c r="H41" s="695"/>
    </row>
    <row r="42" spans="1:10" s="13" customFormat="1" ht="30" customHeight="1">
      <c r="A42"/>
      <c r="C42" s="15"/>
      <c r="D42" s="366"/>
      <c r="E42" s="696"/>
      <c r="F42" s="696"/>
      <c r="G42" s="696"/>
      <c r="H42" s="12"/>
      <c r="I42" s="3"/>
    </row>
    <row r="43" spans="1:10" s="13" customFormat="1" ht="30" customHeight="1">
      <c r="A43"/>
      <c r="C43" s="15"/>
      <c r="D43" s="366"/>
      <c r="E43" s="684"/>
      <c r="F43" s="684"/>
      <c r="G43" s="684"/>
      <c r="H43" s="12"/>
      <c r="I43" s="3"/>
    </row>
    <row r="44" spans="1:10" s="13" customFormat="1" ht="30" customHeight="1">
      <c r="A44"/>
      <c r="C44" s="15"/>
      <c r="D44" s="366"/>
      <c r="E44" s="697"/>
      <c r="F44" s="697"/>
      <c r="G44" s="697"/>
      <c r="H44" s="12"/>
      <c r="I44" s="3"/>
    </row>
    <row r="45" spans="1:10" s="13" customFormat="1" ht="30" customHeight="1">
      <c r="A45"/>
      <c r="C45" s="15"/>
      <c r="D45" s="366"/>
      <c r="E45" s="684"/>
      <c r="F45" s="684"/>
      <c r="G45" s="684"/>
      <c r="H45" s="12"/>
      <c r="I45" s="3"/>
    </row>
  </sheetData>
  <mergeCells count="24">
    <mergeCell ref="A2:A6"/>
    <mergeCell ref="D2:D6"/>
    <mergeCell ref="A7:A12"/>
    <mergeCell ref="D7:D12"/>
    <mergeCell ref="A13:A17"/>
    <mergeCell ref="D13:D17"/>
    <mergeCell ref="A18:A22"/>
    <mergeCell ref="D18:D22"/>
    <mergeCell ref="A23:A27"/>
    <mergeCell ref="D23:D27"/>
    <mergeCell ref="B26:B27"/>
    <mergeCell ref="C26:C27"/>
    <mergeCell ref="E45:G45"/>
    <mergeCell ref="F26:F27"/>
    <mergeCell ref="I26:I27"/>
    <mergeCell ref="A28:A32"/>
    <mergeCell ref="D28:D32"/>
    <mergeCell ref="A33:A37"/>
    <mergeCell ref="D33:D37"/>
    <mergeCell ref="A41:H41"/>
    <mergeCell ref="E42:G42"/>
    <mergeCell ref="E43:G43"/>
    <mergeCell ref="E44:G44"/>
    <mergeCell ref="G40:I40"/>
  </mergeCells>
  <phoneticPr fontId="26"/>
  <pageMargins left="0.70866141732283472" right="0.31496062992125984" top="0.98425196850393704" bottom="0.35433070866141736" header="0.59055118110236227" footer="0.11811023622047245"/>
  <pageSetup paperSize="9" scale="91" firstPageNumber="2" orientation="portrait" useFirstPageNumber="1" r:id="rId1"/>
  <headerFooter>
    <oddHeader>&amp;L&amp;"-,太字"平成２９年度　外部評価訪問調査　月別実績一覧&amp;R介護と福祉の調査機関おきなわ</oddHeader>
    <oddFooter>&amp;C&amp;P</oddFooter>
  </headerFooter>
  <rowBreaks count="1" manualBreakCount="1">
    <brk id="2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6" zoomScaleNormal="100" zoomScaleSheetLayoutView="100" workbookViewId="0">
      <selection activeCell="F36" sqref="F36"/>
    </sheetView>
  </sheetViews>
  <sheetFormatPr defaultRowHeight="20.100000000000001" customHeight="1"/>
  <cols>
    <col min="1" max="1" width="4.125" style="16" customWidth="1"/>
    <col min="2" max="3" width="13.75" style="2" customWidth="1"/>
    <col min="4" max="4" width="11.625" style="2" customWidth="1"/>
    <col min="5" max="8" width="11.25" style="2" customWidth="1"/>
    <col min="9" max="257" width="9" style="2"/>
    <col min="258" max="258" width="4.125" style="2" customWidth="1"/>
    <col min="259" max="261" width="13.75" style="2" customWidth="1"/>
    <col min="262" max="262" width="22.5" style="2" customWidth="1"/>
    <col min="263" max="264" width="6.375" style="2" customWidth="1"/>
    <col min="265" max="513" width="9" style="2"/>
    <col min="514" max="514" width="4.125" style="2" customWidth="1"/>
    <col min="515" max="517" width="13.75" style="2" customWidth="1"/>
    <col min="518" max="518" width="22.5" style="2" customWidth="1"/>
    <col min="519" max="520" width="6.375" style="2" customWidth="1"/>
    <col min="521" max="769" width="9" style="2"/>
    <col min="770" max="770" width="4.125" style="2" customWidth="1"/>
    <col min="771" max="773" width="13.75" style="2" customWidth="1"/>
    <col min="774" max="774" width="22.5" style="2" customWidth="1"/>
    <col min="775" max="776" width="6.375" style="2" customWidth="1"/>
    <col min="777" max="1025" width="9" style="2"/>
    <col min="1026" max="1026" width="4.125" style="2" customWidth="1"/>
    <col min="1027" max="1029" width="13.75" style="2" customWidth="1"/>
    <col min="1030" max="1030" width="22.5" style="2" customWidth="1"/>
    <col min="1031" max="1032" width="6.375" style="2" customWidth="1"/>
    <col min="1033" max="1281" width="9" style="2"/>
    <col min="1282" max="1282" width="4.125" style="2" customWidth="1"/>
    <col min="1283" max="1285" width="13.75" style="2" customWidth="1"/>
    <col min="1286" max="1286" width="22.5" style="2" customWidth="1"/>
    <col min="1287" max="1288" width="6.375" style="2" customWidth="1"/>
    <col min="1289" max="1537" width="9" style="2"/>
    <col min="1538" max="1538" width="4.125" style="2" customWidth="1"/>
    <col min="1539" max="1541" width="13.75" style="2" customWidth="1"/>
    <col min="1542" max="1542" width="22.5" style="2" customWidth="1"/>
    <col min="1543" max="1544" width="6.375" style="2" customWidth="1"/>
    <col min="1545" max="1793" width="9" style="2"/>
    <col min="1794" max="1794" width="4.125" style="2" customWidth="1"/>
    <col min="1795" max="1797" width="13.75" style="2" customWidth="1"/>
    <col min="1798" max="1798" width="22.5" style="2" customWidth="1"/>
    <col min="1799" max="1800" width="6.375" style="2" customWidth="1"/>
    <col min="1801" max="2049" width="9" style="2"/>
    <col min="2050" max="2050" width="4.125" style="2" customWidth="1"/>
    <col min="2051" max="2053" width="13.75" style="2" customWidth="1"/>
    <col min="2054" max="2054" width="22.5" style="2" customWidth="1"/>
    <col min="2055" max="2056" width="6.375" style="2" customWidth="1"/>
    <col min="2057" max="2305" width="9" style="2"/>
    <col min="2306" max="2306" width="4.125" style="2" customWidth="1"/>
    <col min="2307" max="2309" width="13.75" style="2" customWidth="1"/>
    <col min="2310" max="2310" width="22.5" style="2" customWidth="1"/>
    <col min="2311" max="2312" width="6.375" style="2" customWidth="1"/>
    <col min="2313" max="2561" width="9" style="2"/>
    <col min="2562" max="2562" width="4.125" style="2" customWidth="1"/>
    <col min="2563" max="2565" width="13.75" style="2" customWidth="1"/>
    <col min="2566" max="2566" width="22.5" style="2" customWidth="1"/>
    <col min="2567" max="2568" width="6.375" style="2" customWidth="1"/>
    <col min="2569" max="2817" width="9" style="2"/>
    <col min="2818" max="2818" width="4.125" style="2" customWidth="1"/>
    <col min="2819" max="2821" width="13.75" style="2" customWidth="1"/>
    <col min="2822" max="2822" width="22.5" style="2" customWidth="1"/>
    <col min="2823" max="2824" width="6.375" style="2" customWidth="1"/>
    <col min="2825" max="3073" width="9" style="2"/>
    <col min="3074" max="3074" width="4.125" style="2" customWidth="1"/>
    <col min="3075" max="3077" width="13.75" style="2" customWidth="1"/>
    <col min="3078" max="3078" width="22.5" style="2" customWidth="1"/>
    <col min="3079" max="3080" width="6.375" style="2" customWidth="1"/>
    <col min="3081" max="3329" width="9" style="2"/>
    <col min="3330" max="3330" width="4.125" style="2" customWidth="1"/>
    <col min="3331" max="3333" width="13.75" style="2" customWidth="1"/>
    <col min="3334" max="3334" width="22.5" style="2" customWidth="1"/>
    <col min="3335" max="3336" width="6.375" style="2" customWidth="1"/>
    <col min="3337" max="3585" width="9" style="2"/>
    <col min="3586" max="3586" width="4.125" style="2" customWidth="1"/>
    <col min="3587" max="3589" width="13.75" style="2" customWidth="1"/>
    <col min="3590" max="3590" width="22.5" style="2" customWidth="1"/>
    <col min="3591" max="3592" width="6.375" style="2" customWidth="1"/>
    <col min="3593" max="3841" width="9" style="2"/>
    <col min="3842" max="3842" width="4.125" style="2" customWidth="1"/>
    <col min="3843" max="3845" width="13.75" style="2" customWidth="1"/>
    <col min="3846" max="3846" width="22.5" style="2" customWidth="1"/>
    <col min="3847" max="3848" width="6.375" style="2" customWidth="1"/>
    <col min="3849" max="4097" width="9" style="2"/>
    <col min="4098" max="4098" width="4.125" style="2" customWidth="1"/>
    <col min="4099" max="4101" width="13.75" style="2" customWidth="1"/>
    <col min="4102" max="4102" width="22.5" style="2" customWidth="1"/>
    <col min="4103" max="4104" width="6.375" style="2" customWidth="1"/>
    <col min="4105" max="4353" width="9" style="2"/>
    <col min="4354" max="4354" width="4.125" style="2" customWidth="1"/>
    <col min="4355" max="4357" width="13.75" style="2" customWidth="1"/>
    <col min="4358" max="4358" width="22.5" style="2" customWidth="1"/>
    <col min="4359" max="4360" width="6.375" style="2" customWidth="1"/>
    <col min="4361" max="4609" width="9" style="2"/>
    <col min="4610" max="4610" width="4.125" style="2" customWidth="1"/>
    <col min="4611" max="4613" width="13.75" style="2" customWidth="1"/>
    <col min="4614" max="4614" width="22.5" style="2" customWidth="1"/>
    <col min="4615" max="4616" width="6.375" style="2" customWidth="1"/>
    <col min="4617" max="4865" width="9" style="2"/>
    <col min="4866" max="4866" width="4.125" style="2" customWidth="1"/>
    <col min="4867" max="4869" width="13.75" style="2" customWidth="1"/>
    <col min="4870" max="4870" width="22.5" style="2" customWidth="1"/>
    <col min="4871" max="4872" width="6.375" style="2" customWidth="1"/>
    <col min="4873" max="5121" width="9" style="2"/>
    <col min="5122" max="5122" width="4.125" style="2" customWidth="1"/>
    <col min="5123" max="5125" width="13.75" style="2" customWidth="1"/>
    <col min="5126" max="5126" width="22.5" style="2" customWidth="1"/>
    <col min="5127" max="5128" width="6.375" style="2" customWidth="1"/>
    <col min="5129" max="5377" width="9" style="2"/>
    <col min="5378" max="5378" width="4.125" style="2" customWidth="1"/>
    <col min="5379" max="5381" width="13.75" style="2" customWidth="1"/>
    <col min="5382" max="5382" width="22.5" style="2" customWidth="1"/>
    <col min="5383" max="5384" width="6.375" style="2" customWidth="1"/>
    <col min="5385" max="5633" width="9" style="2"/>
    <col min="5634" max="5634" width="4.125" style="2" customWidth="1"/>
    <col min="5635" max="5637" width="13.75" style="2" customWidth="1"/>
    <col min="5638" max="5638" width="22.5" style="2" customWidth="1"/>
    <col min="5639" max="5640" width="6.375" style="2" customWidth="1"/>
    <col min="5641" max="5889" width="9" style="2"/>
    <col min="5890" max="5890" width="4.125" style="2" customWidth="1"/>
    <col min="5891" max="5893" width="13.75" style="2" customWidth="1"/>
    <col min="5894" max="5894" width="22.5" style="2" customWidth="1"/>
    <col min="5895" max="5896" width="6.375" style="2" customWidth="1"/>
    <col min="5897" max="6145" width="9" style="2"/>
    <col min="6146" max="6146" width="4.125" style="2" customWidth="1"/>
    <col min="6147" max="6149" width="13.75" style="2" customWidth="1"/>
    <col min="6150" max="6150" width="22.5" style="2" customWidth="1"/>
    <col min="6151" max="6152" width="6.375" style="2" customWidth="1"/>
    <col min="6153" max="6401" width="9" style="2"/>
    <col min="6402" max="6402" width="4.125" style="2" customWidth="1"/>
    <col min="6403" max="6405" width="13.75" style="2" customWidth="1"/>
    <col min="6406" max="6406" width="22.5" style="2" customWidth="1"/>
    <col min="6407" max="6408" width="6.375" style="2" customWidth="1"/>
    <col min="6409" max="6657" width="9" style="2"/>
    <col min="6658" max="6658" width="4.125" style="2" customWidth="1"/>
    <col min="6659" max="6661" width="13.75" style="2" customWidth="1"/>
    <col min="6662" max="6662" width="22.5" style="2" customWidth="1"/>
    <col min="6663" max="6664" width="6.375" style="2" customWidth="1"/>
    <col min="6665" max="6913" width="9" style="2"/>
    <col min="6914" max="6914" width="4.125" style="2" customWidth="1"/>
    <col min="6915" max="6917" width="13.75" style="2" customWidth="1"/>
    <col min="6918" max="6918" width="22.5" style="2" customWidth="1"/>
    <col min="6919" max="6920" width="6.375" style="2" customWidth="1"/>
    <col min="6921" max="7169" width="9" style="2"/>
    <col min="7170" max="7170" width="4.125" style="2" customWidth="1"/>
    <col min="7171" max="7173" width="13.75" style="2" customWidth="1"/>
    <col min="7174" max="7174" width="22.5" style="2" customWidth="1"/>
    <col min="7175" max="7176" width="6.375" style="2" customWidth="1"/>
    <col min="7177" max="7425" width="9" style="2"/>
    <col min="7426" max="7426" width="4.125" style="2" customWidth="1"/>
    <col min="7427" max="7429" width="13.75" style="2" customWidth="1"/>
    <col min="7430" max="7430" width="22.5" style="2" customWidth="1"/>
    <col min="7431" max="7432" width="6.375" style="2" customWidth="1"/>
    <col min="7433" max="7681" width="9" style="2"/>
    <col min="7682" max="7682" width="4.125" style="2" customWidth="1"/>
    <col min="7683" max="7685" width="13.75" style="2" customWidth="1"/>
    <col min="7686" max="7686" width="22.5" style="2" customWidth="1"/>
    <col min="7687" max="7688" width="6.375" style="2" customWidth="1"/>
    <col min="7689" max="7937" width="9" style="2"/>
    <col min="7938" max="7938" width="4.125" style="2" customWidth="1"/>
    <col min="7939" max="7941" width="13.75" style="2" customWidth="1"/>
    <col min="7942" max="7942" width="22.5" style="2" customWidth="1"/>
    <col min="7943" max="7944" width="6.375" style="2" customWidth="1"/>
    <col min="7945" max="8193" width="9" style="2"/>
    <col min="8194" max="8194" width="4.125" style="2" customWidth="1"/>
    <col min="8195" max="8197" width="13.75" style="2" customWidth="1"/>
    <col min="8198" max="8198" width="22.5" style="2" customWidth="1"/>
    <col min="8199" max="8200" width="6.375" style="2" customWidth="1"/>
    <col min="8201" max="8449" width="9" style="2"/>
    <col min="8450" max="8450" width="4.125" style="2" customWidth="1"/>
    <col min="8451" max="8453" width="13.75" style="2" customWidth="1"/>
    <col min="8454" max="8454" width="22.5" style="2" customWidth="1"/>
    <col min="8455" max="8456" width="6.375" style="2" customWidth="1"/>
    <col min="8457" max="8705" width="9" style="2"/>
    <col min="8706" max="8706" width="4.125" style="2" customWidth="1"/>
    <col min="8707" max="8709" width="13.75" style="2" customWidth="1"/>
    <col min="8710" max="8710" width="22.5" style="2" customWidth="1"/>
    <col min="8711" max="8712" width="6.375" style="2" customWidth="1"/>
    <col min="8713" max="8961" width="9" style="2"/>
    <col min="8962" max="8962" width="4.125" style="2" customWidth="1"/>
    <col min="8963" max="8965" width="13.75" style="2" customWidth="1"/>
    <col min="8966" max="8966" width="22.5" style="2" customWidth="1"/>
    <col min="8967" max="8968" width="6.375" style="2" customWidth="1"/>
    <col min="8969" max="9217" width="9" style="2"/>
    <col min="9218" max="9218" width="4.125" style="2" customWidth="1"/>
    <col min="9219" max="9221" width="13.75" style="2" customWidth="1"/>
    <col min="9222" max="9222" width="22.5" style="2" customWidth="1"/>
    <col min="9223" max="9224" width="6.375" style="2" customWidth="1"/>
    <col min="9225" max="9473" width="9" style="2"/>
    <col min="9474" max="9474" width="4.125" style="2" customWidth="1"/>
    <col min="9475" max="9477" width="13.75" style="2" customWidth="1"/>
    <col min="9478" max="9478" width="22.5" style="2" customWidth="1"/>
    <col min="9479" max="9480" width="6.375" style="2" customWidth="1"/>
    <col min="9481" max="9729" width="9" style="2"/>
    <col min="9730" max="9730" width="4.125" style="2" customWidth="1"/>
    <col min="9731" max="9733" width="13.75" style="2" customWidth="1"/>
    <col min="9734" max="9734" width="22.5" style="2" customWidth="1"/>
    <col min="9735" max="9736" width="6.375" style="2" customWidth="1"/>
    <col min="9737" max="9985" width="9" style="2"/>
    <col min="9986" max="9986" width="4.125" style="2" customWidth="1"/>
    <col min="9987" max="9989" width="13.75" style="2" customWidth="1"/>
    <col min="9990" max="9990" width="22.5" style="2" customWidth="1"/>
    <col min="9991" max="9992" width="6.375" style="2" customWidth="1"/>
    <col min="9993" max="10241" width="9" style="2"/>
    <col min="10242" max="10242" width="4.125" style="2" customWidth="1"/>
    <col min="10243" max="10245" width="13.75" style="2" customWidth="1"/>
    <col min="10246" max="10246" width="22.5" style="2" customWidth="1"/>
    <col min="10247" max="10248" width="6.375" style="2" customWidth="1"/>
    <col min="10249" max="10497" width="9" style="2"/>
    <col min="10498" max="10498" width="4.125" style="2" customWidth="1"/>
    <col min="10499" max="10501" width="13.75" style="2" customWidth="1"/>
    <col min="10502" max="10502" width="22.5" style="2" customWidth="1"/>
    <col min="10503" max="10504" width="6.375" style="2" customWidth="1"/>
    <col min="10505" max="10753" width="9" style="2"/>
    <col min="10754" max="10754" width="4.125" style="2" customWidth="1"/>
    <col min="10755" max="10757" width="13.75" style="2" customWidth="1"/>
    <col min="10758" max="10758" width="22.5" style="2" customWidth="1"/>
    <col min="10759" max="10760" width="6.375" style="2" customWidth="1"/>
    <col min="10761" max="11009" width="9" style="2"/>
    <col min="11010" max="11010" width="4.125" style="2" customWidth="1"/>
    <col min="11011" max="11013" width="13.75" style="2" customWidth="1"/>
    <col min="11014" max="11014" width="22.5" style="2" customWidth="1"/>
    <col min="11015" max="11016" width="6.375" style="2" customWidth="1"/>
    <col min="11017" max="11265" width="9" style="2"/>
    <col min="11266" max="11266" width="4.125" style="2" customWidth="1"/>
    <col min="11267" max="11269" width="13.75" style="2" customWidth="1"/>
    <col min="11270" max="11270" width="22.5" style="2" customWidth="1"/>
    <col min="11271" max="11272" width="6.375" style="2" customWidth="1"/>
    <col min="11273" max="11521" width="9" style="2"/>
    <col min="11522" max="11522" width="4.125" style="2" customWidth="1"/>
    <col min="11523" max="11525" width="13.75" style="2" customWidth="1"/>
    <col min="11526" max="11526" width="22.5" style="2" customWidth="1"/>
    <col min="11527" max="11528" width="6.375" style="2" customWidth="1"/>
    <col min="11529" max="11777" width="9" style="2"/>
    <col min="11778" max="11778" width="4.125" style="2" customWidth="1"/>
    <col min="11779" max="11781" width="13.75" style="2" customWidth="1"/>
    <col min="11782" max="11782" width="22.5" style="2" customWidth="1"/>
    <col min="11783" max="11784" width="6.375" style="2" customWidth="1"/>
    <col min="11785" max="12033" width="9" style="2"/>
    <col min="12034" max="12034" width="4.125" style="2" customWidth="1"/>
    <col min="12035" max="12037" width="13.75" style="2" customWidth="1"/>
    <col min="12038" max="12038" width="22.5" style="2" customWidth="1"/>
    <col min="12039" max="12040" width="6.375" style="2" customWidth="1"/>
    <col min="12041" max="12289" width="9" style="2"/>
    <col min="12290" max="12290" width="4.125" style="2" customWidth="1"/>
    <col min="12291" max="12293" width="13.75" style="2" customWidth="1"/>
    <col min="12294" max="12294" width="22.5" style="2" customWidth="1"/>
    <col min="12295" max="12296" width="6.375" style="2" customWidth="1"/>
    <col min="12297" max="12545" width="9" style="2"/>
    <col min="12546" max="12546" width="4.125" style="2" customWidth="1"/>
    <col min="12547" max="12549" width="13.75" style="2" customWidth="1"/>
    <col min="12550" max="12550" width="22.5" style="2" customWidth="1"/>
    <col min="12551" max="12552" width="6.375" style="2" customWidth="1"/>
    <col min="12553" max="12801" width="9" style="2"/>
    <col min="12802" max="12802" width="4.125" style="2" customWidth="1"/>
    <col min="12803" max="12805" width="13.75" style="2" customWidth="1"/>
    <col min="12806" max="12806" width="22.5" style="2" customWidth="1"/>
    <col min="12807" max="12808" width="6.375" style="2" customWidth="1"/>
    <col min="12809" max="13057" width="9" style="2"/>
    <col min="13058" max="13058" width="4.125" style="2" customWidth="1"/>
    <col min="13059" max="13061" width="13.75" style="2" customWidth="1"/>
    <col min="13062" max="13062" width="22.5" style="2" customWidth="1"/>
    <col min="13063" max="13064" width="6.375" style="2" customWidth="1"/>
    <col min="13065" max="13313" width="9" style="2"/>
    <col min="13314" max="13314" width="4.125" style="2" customWidth="1"/>
    <col min="13315" max="13317" width="13.75" style="2" customWidth="1"/>
    <col min="13318" max="13318" width="22.5" style="2" customWidth="1"/>
    <col min="13319" max="13320" width="6.375" style="2" customWidth="1"/>
    <col min="13321" max="13569" width="9" style="2"/>
    <col min="13570" max="13570" width="4.125" style="2" customWidth="1"/>
    <col min="13571" max="13573" width="13.75" style="2" customWidth="1"/>
    <col min="13574" max="13574" width="22.5" style="2" customWidth="1"/>
    <col min="13575" max="13576" width="6.375" style="2" customWidth="1"/>
    <col min="13577" max="13825" width="9" style="2"/>
    <col min="13826" max="13826" width="4.125" style="2" customWidth="1"/>
    <col min="13827" max="13829" width="13.75" style="2" customWidth="1"/>
    <col min="13830" max="13830" width="22.5" style="2" customWidth="1"/>
    <col min="13831" max="13832" width="6.375" style="2" customWidth="1"/>
    <col min="13833" max="14081" width="9" style="2"/>
    <col min="14082" max="14082" width="4.125" style="2" customWidth="1"/>
    <col min="14083" max="14085" width="13.75" style="2" customWidth="1"/>
    <col min="14086" max="14086" width="22.5" style="2" customWidth="1"/>
    <col min="14087" max="14088" width="6.375" style="2" customWidth="1"/>
    <col min="14089" max="14337" width="9" style="2"/>
    <col min="14338" max="14338" width="4.125" style="2" customWidth="1"/>
    <col min="14339" max="14341" width="13.75" style="2" customWidth="1"/>
    <col min="14342" max="14342" width="22.5" style="2" customWidth="1"/>
    <col min="14343" max="14344" width="6.375" style="2" customWidth="1"/>
    <col min="14345" max="14593" width="9" style="2"/>
    <col min="14594" max="14594" width="4.125" style="2" customWidth="1"/>
    <col min="14595" max="14597" width="13.75" style="2" customWidth="1"/>
    <col min="14598" max="14598" width="22.5" style="2" customWidth="1"/>
    <col min="14599" max="14600" width="6.375" style="2" customWidth="1"/>
    <col min="14601" max="14849" width="9" style="2"/>
    <col min="14850" max="14850" width="4.125" style="2" customWidth="1"/>
    <col min="14851" max="14853" width="13.75" style="2" customWidth="1"/>
    <col min="14854" max="14854" width="22.5" style="2" customWidth="1"/>
    <col min="14855" max="14856" width="6.375" style="2" customWidth="1"/>
    <col min="14857" max="15105" width="9" style="2"/>
    <col min="15106" max="15106" width="4.125" style="2" customWidth="1"/>
    <col min="15107" max="15109" width="13.75" style="2" customWidth="1"/>
    <col min="15110" max="15110" width="22.5" style="2" customWidth="1"/>
    <col min="15111" max="15112" width="6.375" style="2" customWidth="1"/>
    <col min="15113" max="15361" width="9" style="2"/>
    <col min="15362" max="15362" width="4.125" style="2" customWidth="1"/>
    <col min="15363" max="15365" width="13.75" style="2" customWidth="1"/>
    <col min="15366" max="15366" width="22.5" style="2" customWidth="1"/>
    <col min="15367" max="15368" width="6.375" style="2" customWidth="1"/>
    <col min="15369" max="15617" width="9" style="2"/>
    <col min="15618" max="15618" width="4.125" style="2" customWidth="1"/>
    <col min="15619" max="15621" width="13.75" style="2" customWidth="1"/>
    <col min="15622" max="15622" width="22.5" style="2" customWidth="1"/>
    <col min="15623" max="15624" width="6.375" style="2" customWidth="1"/>
    <col min="15625" max="15873" width="9" style="2"/>
    <col min="15874" max="15874" width="4.125" style="2" customWidth="1"/>
    <col min="15875" max="15877" width="13.75" style="2" customWidth="1"/>
    <col min="15878" max="15878" width="22.5" style="2" customWidth="1"/>
    <col min="15879" max="15880" width="6.375" style="2" customWidth="1"/>
    <col min="15881" max="16129" width="9" style="2"/>
    <col min="16130" max="16130" width="4.125" style="2" customWidth="1"/>
    <col min="16131" max="16133" width="13.75" style="2" customWidth="1"/>
    <col min="16134" max="16134" width="22.5" style="2" customWidth="1"/>
    <col min="16135" max="16136" width="6.375" style="2" customWidth="1"/>
    <col min="16137" max="16384" width="9" style="2"/>
  </cols>
  <sheetData>
    <row r="1" spans="1:8" ht="26.25" customHeight="1">
      <c r="A1" s="750" t="s">
        <v>495</v>
      </c>
      <c r="B1" s="679"/>
      <c r="C1" s="679"/>
      <c r="D1" s="679"/>
      <c r="E1" s="679"/>
      <c r="F1" s="679"/>
      <c r="G1" s="679"/>
      <c r="H1" s="680"/>
    </row>
    <row r="2" spans="1:8" ht="24" customHeight="1">
      <c r="A2" s="751" t="s">
        <v>496</v>
      </c>
      <c r="B2" s="752"/>
      <c r="C2" s="752"/>
      <c r="D2" s="752"/>
      <c r="E2" s="752"/>
      <c r="F2" s="752"/>
      <c r="G2" s="752"/>
      <c r="H2" s="753"/>
    </row>
    <row r="3" spans="1:8" ht="24" customHeight="1">
      <c r="A3" s="751" t="s">
        <v>369</v>
      </c>
      <c r="B3" s="752"/>
      <c r="C3" s="752"/>
      <c r="D3" s="752"/>
      <c r="E3" s="752"/>
      <c r="F3" s="752"/>
      <c r="G3" s="752"/>
      <c r="H3" s="753"/>
    </row>
    <row r="4" spans="1:8" ht="24" customHeight="1">
      <c r="A4" s="754" t="s">
        <v>497</v>
      </c>
      <c r="B4" s="755"/>
      <c r="C4" s="755"/>
      <c r="D4" s="755"/>
      <c r="E4" s="755"/>
      <c r="F4" s="755"/>
      <c r="G4" s="755"/>
      <c r="H4" s="756"/>
    </row>
    <row r="5" spans="1:8" ht="24" customHeight="1">
      <c r="A5" s="17"/>
      <c r="D5" s="749" t="s">
        <v>498</v>
      </c>
      <c r="E5" s="749"/>
      <c r="F5" s="749"/>
      <c r="G5" s="264">
        <v>36</v>
      </c>
      <c r="H5" s="19" t="s">
        <v>499</v>
      </c>
    </row>
    <row r="6" spans="1:8" ht="24" customHeight="1">
      <c r="A6" s="17"/>
      <c r="C6" s="18"/>
      <c r="D6" s="749" t="s">
        <v>370</v>
      </c>
      <c r="E6" s="749"/>
      <c r="F6" s="749"/>
      <c r="G6" s="264">
        <v>46</v>
      </c>
      <c r="H6" s="19" t="s">
        <v>499</v>
      </c>
    </row>
    <row r="7" spans="1:8" ht="9" customHeight="1" thickBot="1">
      <c r="A7" s="17"/>
      <c r="B7" s="364"/>
      <c r="C7" s="364"/>
      <c r="D7" s="364"/>
      <c r="E7" s="364"/>
      <c r="F7" s="364"/>
      <c r="G7" s="364"/>
      <c r="H7" s="20"/>
    </row>
    <row r="8" spans="1:8" ht="27" customHeight="1" thickBot="1">
      <c r="A8" s="738" t="s">
        <v>13</v>
      </c>
      <c r="B8" s="739"/>
      <c r="C8" s="739"/>
      <c r="D8" s="740"/>
      <c r="E8" s="744" t="s">
        <v>500</v>
      </c>
      <c r="F8" s="744"/>
      <c r="G8" s="744"/>
      <c r="H8" s="745"/>
    </row>
    <row r="9" spans="1:8" ht="24" customHeight="1">
      <c r="A9" s="741"/>
      <c r="B9" s="742"/>
      <c r="C9" s="742"/>
      <c r="D9" s="743"/>
      <c r="E9" s="746" t="s">
        <v>501</v>
      </c>
      <c r="F9" s="747"/>
      <c r="G9" s="746" t="s">
        <v>368</v>
      </c>
      <c r="H9" s="747"/>
    </row>
    <row r="10" spans="1:8" ht="26.1" customHeight="1">
      <c r="A10" s="435">
        <v>1</v>
      </c>
      <c r="B10" s="716" t="s">
        <v>14</v>
      </c>
      <c r="C10" s="716"/>
      <c r="D10" s="717"/>
      <c r="E10" s="436">
        <v>1</v>
      </c>
      <c r="F10" s="437">
        <f>E10/53</f>
        <v>1.8867924528301886E-2</v>
      </c>
      <c r="G10" s="436">
        <v>2</v>
      </c>
      <c r="H10" s="437">
        <f>G10/100</f>
        <v>0.02</v>
      </c>
    </row>
    <row r="11" spans="1:8" ht="26.1" customHeight="1">
      <c r="A11" s="435">
        <v>2</v>
      </c>
      <c r="B11" s="716" t="s">
        <v>15</v>
      </c>
      <c r="C11" s="716"/>
      <c r="D11" s="717"/>
      <c r="E11" s="438">
        <v>1</v>
      </c>
      <c r="F11" s="437">
        <f>E11/53</f>
        <v>1.8867924528301886E-2</v>
      </c>
      <c r="G11" s="436">
        <v>3</v>
      </c>
      <c r="H11" s="437">
        <f t="shared" ref="H11:H32" si="0">G11/100</f>
        <v>0.03</v>
      </c>
    </row>
    <row r="12" spans="1:8" s="351" customFormat="1" ht="26.1" customHeight="1">
      <c r="A12" s="439">
        <v>3</v>
      </c>
      <c r="B12" s="730" t="s">
        <v>16</v>
      </c>
      <c r="C12" s="730"/>
      <c r="D12" s="731"/>
      <c r="E12" s="440">
        <v>9</v>
      </c>
      <c r="F12" s="441">
        <f t="shared" ref="F12:F33" si="1">E12/53</f>
        <v>0.16981132075471697</v>
      </c>
      <c r="G12" s="440">
        <v>26</v>
      </c>
      <c r="H12" s="441">
        <f t="shared" si="0"/>
        <v>0.26</v>
      </c>
    </row>
    <row r="13" spans="1:8" ht="26.1" customHeight="1">
      <c r="A13" s="442">
        <v>4</v>
      </c>
      <c r="B13" s="728" t="s">
        <v>17</v>
      </c>
      <c r="C13" s="728"/>
      <c r="D13" s="729"/>
      <c r="E13" s="438">
        <v>0</v>
      </c>
      <c r="F13" s="437">
        <f t="shared" si="1"/>
        <v>0</v>
      </c>
      <c r="G13" s="438">
        <v>0</v>
      </c>
      <c r="H13" s="443">
        <f t="shared" si="0"/>
        <v>0</v>
      </c>
    </row>
    <row r="14" spans="1:8" s="351" customFormat="1" ht="26.1" customHeight="1" thickBot="1">
      <c r="A14" s="444">
        <v>5</v>
      </c>
      <c r="B14" s="736" t="s">
        <v>18</v>
      </c>
      <c r="C14" s="736"/>
      <c r="D14" s="737"/>
      <c r="E14" s="438">
        <v>3</v>
      </c>
      <c r="F14" s="437">
        <f t="shared" si="1"/>
        <v>5.6603773584905662E-2</v>
      </c>
      <c r="G14" s="438">
        <v>10</v>
      </c>
      <c r="H14" s="443">
        <f t="shared" si="0"/>
        <v>0.1</v>
      </c>
    </row>
    <row r="15" spans="1:8" s="351" customFormat="1" ht="26.1" customHeight="1" thickBot="1">
      <c r="A15" s="445">
        <v>6</v>
      </c>
      <c r="B15" s="748" t="s">
        <v>502</v>
      </c>
      <c r="C15" s="724"/>
      <c r="D15" s="725"/>
      <c r="E15" s="438">
        <v>0</v>
      </c>
      <c r="F15" s="437">
        <f t="shared" si="1"/>
        <v>0</v>
      </c>
      <c r="G15" s="438" t="s">
        <v>503</v>
      </c>
      <c r="H15" s="446" t="s">
        <v>503</v>
      </c>
    </row>
    <row r="16" spans="1:8" ht="26.1" customHeight="1">
      <c r="A16" s="447">
        <v>7</v>
      </c>
      <c r="B16" s="726" t="s">
        <v>19</v>
      </c>
      <c r="C16" s="726"/>
      <c r="D16" s="727"/>
      <c r="E16" s="438">
        <v>0</v>
      </c>
      <c r="F16" s="437">
        <f t="shared" si="1"/>
        <v>0</v>
      </c>
      <c r="G16" s="438">
        <v>2</v>
      </c>
      <c r="H16" s="443">
        <f t="shared" si="0"/>
        <v>0.02</v>
      </c>
    </row>
    <row r="17" spans="1:13" ht="26.1" customHeight="1" thickBot="1">
      <c r="A17" s="444">
        <v>8</v>
      </c>
      <c r="B17" s="736" t="s">
        <v>20</v>
      </c>
      <c r="C17" s="736"/>
      <c r="D17" s="737"/>
      <c r="E17" s="438">
        <v>0</v>
      </c>
      <c r="F17" s="437">
        <f t="shared" si="1"/>
        <v>0</v>
      </c>
      <c r="G17" s="438">
        <v>0</v>
      </c>
      <c r="H17" s="443">
        <f t="shared" si="0"/>
        <v>0</v>
      </c>
    </row>
    <row r="18" spans="1:13" ht="26.1" customHeight="1" thickBot="1">
      <c r="A18" s="445">
        <v>9</v>
      </c>
      <c r="B18" s="724" t="s">
        <v>504</v>
      </c>
      <c r="C18" s="724"/>
      <c r="D18" s="725"/>
      <c r="E18" s="438">
        <v>0</v>
      </c>
      <c r="F18" s="437">
        <f t="shared" si="1"/>
        <v>0</v>
      </c>
      <c r="G18" s="438" t="s">
        <v>503</v>
      </c>
      <c r="H18" s="446" t="s">
        <v>503</v>
      </c>
    </row>
    <row r="19" spans="1:13" ht="26.1" customHeight="1">
      <c r="A19" s="447">
        <v>10</v>
      </c>
      <c r="B19" s="726" t="s">
        <v>21</v>
      </c>
      <c r="C19" s="726"/>
      <c r="D19" s="727"/>
      <c r="E19" s="438">
        <v>2</v>
      </c>
      <c r="F19" s="437">
        <f t="shared" si="1"/>
        <v>3.7735849056603772E-2</v>
      </c>
      <c r="G19" s="438">
        <v>3</v>
      </c>
      <c r="H19" s="443">
        <f t="shared" si="0"/>
        <v>0.03</v>
      </c>
    </row>
    <row r="20" spans="1:13" ht="26.1" customHeight="1">
      <c r="A20" s="442">
        <v>11</v>
      </c>
      <c r="B20" s="728" t="s">
        <v>22</v>
      </c>
      <c r="C20" s="728"/>
      <c r="D20" s="729"/>
      <c r="E20" s="438">
        <v>1</v>
      </c>
      <c r="F20" s="437">
        <f t="shared" si="1"/>
        <v>1.8867924528301886E-2</v>
      </c>
      <c r="G20" s="438">
        <v>0</v>
      </c>
      <c r="H20" s="443">
        <f t="shared" si="0"/>
        <v>0</v>
      </c>
    </row>
    <row r="21" spans="1:13" s="351" customFormat="1" ht="26.1" customHeight="1">
      <c r="A21" s="439">
        <v>12</v>
      </c>
      <c r="B21" s="730" t="s">
        <v>23</v>
      </c>
      <c r="C21" s="730"/>
      <c r="D21" s="731"/>
      <c r="E21" s="440">
        <v>7</v>
      </c>
      <c r="F21" s="441">
        <f t="shared" si="1"/>
        <v>0.13207547169811321</v>
      </c>
      <c r="G21" s="440">
        <v>14</v>
      </c>
      <c r="H21" s="441">
        <f t="shared" si="0"/>
        <v>0.14000000000000001</v>
      </c>
    </row>
    <row r="22" spans="1:13" ht="26.1" customHeight="1">
      <c r="A22" s="442">
        <v>13</v>
      </c>
      <c r="B22" s="728" t="s">
        <v>24</v>
      </c>
      <c r="C22" s="728"/>
      <c r="D22" s="729"/>
      <c r="E22" s="438">
        <v>0</v>
      </c>
      <c r="F22" s="437">
        <f t="shared" si="1"/>
        <v>0</v>
      </c>
      <c r="G22" s="438">
        <v>0</v>
      </c>
      <c r="H22" s="443">
        <f t="shared" si="0"/>
        <v>0</v>
      </c>
    </row>
    <row r="23" spans="1:13" ht="26.1" customHeight="1">
      <c r="A23" s="435">
        <v>14</v>
      </c>
      <c r="B23" s="732" t="s">
        <v>25</v>
      </c>
      <c r="C23" s="732"/>
      <c r="D23" s="733"/>
      <c r="E23" s="436">
        <v>2</v>
      </c>
      <c r="F23" s="437">
        <f t="shared" si="1"/>
        <v>3.7735849056603772E-2</v>
      </c>
      <c r="G23" s="438">
        <v>4</v>
      </c>
      <c r="H23" s="443">
        <f t="shared" si="0"/>
        <v>0.04</v>
      </c>
    </row>
    <row r="24" spans="1:13" s="351" customFormat="1" ht="26.1" customHeight="1">
      <c r="A24" s="439">
        <v>15</v>
      </c>
      <c r="B24" s="730" t="s">
        <v>26</v>
      </c>
      <c r="C24" s="730"/>
      <c r="D24" s="731"/>
      <c r="E24" s="440">
        <v>14</v>
      </c>
      <c r="F24" s="441">
        <f t="shared" si="1"/>
        <v>0.26415094339622641</v>
      </c>
      <c r="G24" s="440">
        <v>23</v>
      </c>
      <c r="H24" s="441">
        <f t="shared" si="0"/>
        <v>0.23</v>
      </c>
      <c r="J24" s="448"/>
    </row>
    <row r="25" spans="1:13" ht="26.1" customHeight="1">
      <c r="A25" s="435">
        <v>16</v>
      </c>
      <c r="B25" s="716" t="s">
        <v>27</v>
      </c>
      <c r="C25" s="716"/>
      <c r="D25" s="717"/>
      <c r="E25" s="436">
        <v>3</v>
      </c>
      <c r="F25" s="437">
        <f t="shared" si="1"/>
        <v>5.6603773584905662E-2</v>
      </c>
      <c r="G25" s="436">
        <v>3</v>
      </c>
      <c r="H25" s="437">
        <f t="shared" si="0"/>
        <v>0.03</v>
      </c>
      <c r="M25" s="16"/>
    </row>
    <row r="26" spans="1:13" ht="26.1" customHeight="1">
      <c r="A26" s="435">
        <v>17</v>
      </c>
      <c r="B26" s="716" t="s">
        <v>28</v>
      </c>
      <c r="C26" s="716"/>
      <c r="D26" s="717"/>
      <c r="E26" s="438">
        <v>0</v>
      </c>
      <c r="F26" s="437">
        <f t="shared" si="1"/>
        <v>0</v>
      </c>
      <c r="G26" s="436">
        <v>1</v>
      </c>
      <c r="H26" s="437">
        <f t="shared" si="0"/>
        <v>0.01</v>
      </c>
    </row>
    <row r="27" spans="1:13" ht="26.1" customHeight="1">
      <c r="A27" s="435">
        <v>18</v>
      </c>
      <c r="B27" s="716" t="s">
        <v>29</v>
      </c>
      <c r="C27" s="716"/>
      <c r="D27" s="717"/>
      <c r="E27" s="436">
        <v>1</v>
      </c>
      <c r="F27" s="437">
        <f t="shared" si="1"/>
        <v>1.8867924528301886E-2</v>
      </c>
      <c r="G27" s="436">
        <v>1</v>
      </c>
      <c r="H27" s="437">
        <f t="shared" si="0"/>
        <v>0.01</v>
      </c>
    </row>
    <row r="28" spans="1:13" ht="26.1" customHeight="1" thickBot="1">
      <c r="A28" s="449">
        <v>19</v>
      </c>
      <c r="B28" s="734" t="s">
        <v>30</v>
      </c>
      <c r="C28" s="734"/>
      <c r="D28" s="735"/>
      <c r="E28" s="436">
        <v>0</v>
      </c>
      <c r="F28" s="437">
        <f t="shared" si="1"/>
        <v>0</v>
      </c>
      <c r="G28" s="436">
        <v>1</v>
      </c>
      <c r="H28" s="437">
        <f t="shared" si="0"/>
        <v>0.01</v>
      </c>
    </row>
    <row r="29" spans="1:13" ht="26.1" customHeight="1" thickBot="1">
      <c r="A29" s="445">
        <v>20</v>
      </c>
      <c r="B29" s="724" t="s">
        <v>505</v>
      </c>
      <c r="C29" s="724"/>
      <c r="D29" s="725"/>
      <c r="E29" s="436">
        <v>0</v>
      </c>
      <c r="F29" s="437">
        <f t="shared" si="1"/>
        <v>0</v>
      </c>
      <c r="G29" s="438" t="s">
        <v>503</v>
      </c>
      <c r="H29" s="446" t="s">
        <v>503</v>
      </c>
    </row>
    <row r="30" spans="1:13" ht="26.1" customHeight="1">
      <c r="A30" s="450">
        <v>21</v>
      </c>
      <c r="B30" s="714" t="s">
        <v>31</v>
      </c>
      <c r="C30" s="714"/>
      <c r="D30" s="715"/>
      <c r="E30" s="438">
        <v>5</v>
      </c>
      <c r="F30" s="437">
        <f t="shared" si="1"/>
        <v>9.4339622641509441E-2</v>
      </c>
      <c r="G30" s="438">
        <v>4</v>
      </c>
      <c r="H30" s="443">
        <f t="shared" si="0"/>
        <v>0.04</v>
      </c>
    </row>
    <row r="31" spans="1:13" ht="26.1" customHeight="1">
      <c r="A31" s="435">
        <v>22</v>
      </c>
      <c r="B31" s="716" t="s">
        <v>32</v>
      </c>
      <c r="C31" s="716"/>
      <c r="D31" s="717"/>
      <c r="E31" s="436">
        <v>3</v>
      </c>
      <c r="F31" s="437">
        <f t="shared" si="1"/>
        <v>5.6603773584905662E-2</v>
      </c>
      <c r="G31" s="436">
        <v>3</v>
      </c>
      <c r="H31" s="437">
        <f t="shared" si="0"/>
        <v>0.03</v>
      </c>
    </row>
    <row r="32" spans="1:13" ht="26.1" customHeight="1">
      <c r="A32" s="435">
        <v>23</v>
      </c>
      <c r="B32" s="716" t="s">
        <v>33</v>
      </c>
      <c r="C32" s="716"/>
      <c r="D32" s="717"/>
      <c r="E32" s="436">
        <v>1</v>
      </c>
      <c r="F32" s="437">
        <f t="shared" si="1"/>
        <v>1.8867924528301886E-2</v>
      </c>
      <c r="G32" s="436">
        <v>0</v>
      </c>
      <c r="H32" s="437">
        <f t="shared" si="0"/>
        <v>0</v>
      </c>
    </row>
    <row r="33" spans="1:10" s="21" customFormat="1" ht="25.5" customHeight="1">
      <c r="A33" s="718" t="s">
        <v>506</v>
      </c>
      <c r="B33" s="719"/>
      <c r="C33" s="719"/>
      <c r="D33" s="720"/>
      <c r="E33" s="451">
        <f>SUM(E10:E32)</f>
        <v>53</v>
      </c>
      <c r="F33" s="452">
        <f t="shared" si="1"/>
        <v>1</v>
      </c>
      <c r="G33" s="453">
        <f>SUM(G10:G32)</f>
        <v>100</v>
      </c>
      <c r="H33" s="454">
        <f>SUM(H10:H32)</f>
        <v>1.0000000000000002</v>
      </c>
      <c r="J33" s="455"/>
    </row>
    <row r="34" spans="1:10" ht="25.5" customHeight="1" thickBot="1">
      <c r="A34" s="721" t="s">
        <v>401</v>
      </c>
      <c r="B34" s="722"/>
      <c r="C34" s="722"/>
      <c r="D34" s="723"/>
      <c r="E34" s="456">
        <f>E33/G5</f>
        <v>1.4722222222222223</v>
      </c>
      <c r="F34" s="457"/>
      <c r="G34" s="456">
        <f>G33/G6</f>
        <v>2.1739130434782608</v>
      </c>
      <c r="H34" s="458"/>
    </row>
    <row r="36" spans="1:10" ht="20.100000000000001" customHeight="1">
      <c r="F36" s="455"/>
    </row>
  </sheetData>
  <mergeCells count="35">
    <mergeCell ref="D6:F6"/>
    <mergeCell ref="A1:H1"/>
    <mergeCell ref="A2:H2"/>
    <mergeCell ref="A3:H3"/>
    <mergeCell ref="A4:H4"/>
    <mergeCell ref="D5:F5"/>
    <mergeCell ref="B17:D17"/>
    <mergeCell ref="A8:D9"/>
    <mergeCell ref="E8:H8"/>
    <mergeCell ref="E9:F9"/>
    <mergeCell ref="G9:H9"/>
    <mergeCell ref="B10:D10"/>
    <mergeCell ref="B11:D11"/>
    <mergeCell ref="B12:D12"/>
    <mergeCell ref="B13:D13"/>
    <mergeCell ref="B14:D14"/>
    <mergeCell ref="B15:D15"/>
    <mergeCell ref="B16:D16"/>
    <mergeCell ref="B29:D29"/>
    <mergeCell ref="B18:D18"/>
    <mergeCell ref="B19:D19"/>
    <mergeCell ref="B20:D20"/>
    <mergeCell ref="B21:D21"/>
    <mergeCell ref="B22:D22"/>
    <mergeCell ref="B23:D23"/>
    <mergeCell ref="B24:D24"/>
    <mergeCell ref="B25:D25"/>
    <mergeCell ref="B26:D26"/>
    <mergeCell ref="B27:D27"/>
    <mergeCell ref="B28:D28"/>
    <mergeCell ref="B30:D30"/>
    <mergeCell ref="B31:D31"/>
    <mergeCell ref="B32:D32"/>
    <mergeCell ref="A33:D33"/>
    <mergeCell ref="A34:D34"/>
  </mergeCells>
  <phoneticPr fontId="26"/>
  <pageMargins left="0.78740157480314965" right="0.51181102362204722" top="0.35433070866141736" bottom="0.35433070866141736" header="0.11811023622047245" footer="0.11811023622047245"/>
  <pageSetup paperSize="9" firstPageNumber="4" orientation="portrait" useFirstPageNumber="1" r:id="rId1"/>
  <headerFooter>
    <oddHeader>&amp;R介護と福祉の調査機関おきなわ</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5"/>
  <sheetViews>
    <sheetView view="pageBreakPreview" zoomScaleNormal="100" zoomScaleSheetLayoutView="100" workbookViewId="0">
      <selection activeCell="E3" sqref="E3"/>
    </sheetView>
  </sheetViews>
  <sheetFormatPr defaultRowHeight="24.95" customHeight="1"/>
  <cols>
    <col min="1" max="1" width="11.75" style="3" customWidth="1"/>
    <col min="2" max="3" width="35.625" style="3" customWidth="1"/>
    <col min="4" max="254" width="9" style="3"/>
    <col min="255" max="255" width="9.375" style="3" customWidth="1"/>
    <col min="256" max="259" width="18.125" style="3" customWidth="1"/>
    <col min="260" max="510" width="9" style="3"/>
    <col min="511" max="511" width="9.375" style="3" customWidth="1"/>
    <col min="512" max="515" width="18.125" style="3" customWidth="1"/>
    <col min="516" max="766" width="9" style="3"/>
    <col min="767" max="767" width="9.375" style="3" customWidth="1"/>
    <col min="768" max="771" width="18.125" style="3" customWidth="1"/>
    <col min="772" max="1022" width="9" style="3"/>
    <col min="1023" max="1023" width="9.375" style="3" customWidth="1"/>
    <col min="1024" max="1027" width="18.125" style="3" customWidth="1"/>
    <col min="1028" max="1278" width="9" style="3"/>
    <col min="1279" max="1279" width="9.375" style="3" customWidth="1"/>
    <col min="1280" max="1283" width="18.125" style="3" customWidth="1"/>
    <col min="1284" max="1534" width="9" style="3"/>
    <col min="1535" max="1535" width="9.375" style="3" customWidth="1"/>
    <col min="1536" max="1539" width="18.125" style="3" customWidth="1"/>
    <col min="1540" max="1790" width="9" style="3"/>
    <col min="1791" max="1791" width="9.375" style="3" customWidth="1"/>
    <col min="1792" max="1795" width="18.125" style="3" customWidth="1"/>
    <col min="1796" max="2046" width="9" style="3"/>
    <col min="2047" max="2047" width="9.375" style="3" customWidth="1"/>
    <col min="2048" max="2051" width="18.125" style="3" customWidth="1"/>
    <col min="2052" max="2302" width="9" style="3"/>
    <col min="2303" max="2303" width="9.375" style="3" customWidth="1"/>
    <col min="2304" max="2307" width="18.125" style="3" customWidth="1"/>
    <col min="2308" max="2558" width="9" style="3"/>
    <col min="2559" max="2559" width="9.375" style="3" customWidth="1"/>
    <col min="2560" max="2563" width="18.125" style="3" customWidth="1"/>
    <col min="2564" max="2814" width="9" style="3"/>
    <col min="2815" max="2815" width="9.375" style="3" customWidth="1"/>
    <col min="2816" max="2819" width="18.125" style="3" customWidth="1"/>
    <col min="2820" max="3070" width="9" style="3"/>
    <col min="3071" max="3071" width="9.375" style="3" customWidth="1"/>
    <col min="3072" max="3075" width="18.125" style="3" customWidth="1"/>
    <col min="3076" max="3326" width="9" style="3"/>
    <col min="3327" max="3327" width="9.375" style="3" customWidth="1"/>
    <col min="3328" max="3331" width="18.125" style="3" customWidth="1"/>
    <col min="3332" max="3582" width="9" style="3"/>
    <col min="3583" max="3583" width="9.375" style="3" customWidth="1"/>
    <col min="3584" max="3587" width="18.125" style="3" customWidth="1"/>
    <col min="3588" max="3838" width="9" style="3"/>
    <col min="3839" max="3839" width="9.375" style="3" customWidth="1"/>
    <col min="3840" max="3843" width="18.125" style="3" customWidth="1"/>
    <col min="3844" max="4094" width="9" style="3"/>
    <col min="4095" max="4095" width="9.375" style="3" customWidth="1"/>
    <col min="4096" max="4099" width="18.125" style="3" customWidth="1"/>
    <col min="4100" max="4350" width="9" style="3"/>
    <col min="4351" max="4351" width="9.375" style="3" customWidth="1"/>
    <col min="4352" max="4355" width="18.125" style="3" customWidth="1"/>
    <col min="4356" max="4606" width="9" style="3"/>
    <col min="4607" max="4607" width="9.375" style="3" customWidth="1"/>
    <col min="4608" max="4611" width="18.125" style="3" customWidth="1"/>
    <col min="4612" max="4862" width="9" style="3"/>
    <col min="4863" max="4863" width="9.375" style="3" customWidth="1"/>
    <col min="4864" max="4867" width="18.125" style="3" customWidth="1"/>
    <col min="4868" max="5118" width="9" style="3"/>
    <col min="5119" max="5119" width="9.375" style="3" customWidth="1"/>
    <col min="5120" max="5123" width="18.125" style="3" customWidth="1"/>
    <col min="5124" max="5374" width="9" style="3"/>
    <col min="5375" max="5375" width="9.375" style="3" customWidth="1"/>
    <col min="5376" max="5379" width="18.125" style="3" customWidth="1"/>
    <col min="5380" max="5630" width="9" style="3"/>
    <col min="5631" max="5631" width="9.375" style="3" customWidth="1"/>
    <col min="5632" max="5635" width="18.125" style="3" customWidth="1"/>
    <col min="5636" max="5886" width="9" style="3"/>
    <col min="5887" max="5887" width="9.375" style="3" customWidth="1"/>
    <col min="5888" max="5891" width="18.125" style="3" customWidth="1"/>
    <col min="5892" max="6142" width="9" style="3"/>
    <col min="6143" max="6143" width="9.375" style="3" customWidth="1"/>
    <col min="6144" max="6147" width="18.125" style="3" customWidth="1"/>
    <col min="6148" max="6398" width="9" style="3"/>
    <col min="6399" max="6399" width="9.375" style="3" customWidth="1"/>
    <col min="6400" max="6403" width="18.125" style="3" customWidth="1"/>
    <col min="6404" max="6654" width="9" style="3"/>
    <col min="6655" max="6655" width="9.375" style="3" customWidth="1"/>
    <col min="6656" max="6659" width="18.125" style="3" customWidth="1"/>
    <col min="6660" max="6910" width="9" style="3"/>
    <col min="6911" max="6911" width="9.375" style="3" customWidth="1"/>
    <col min="6912" max="6915" width="18.125" style="3" customWidth="1"/>
    <col min="6916" max="7166" width="9" style="3"/>
    <col min="7167" max="7167" width="9.375" style="3" customWidth="1"/>
    <col min="7168" max="7171" width="18.125" style="3" customWidth="1"/>
    <col min="7172" max="7422" width="9" style="3"/>
    <col min="7423" max="7423" width="9.375" style="3" customWidth="1"/>
    <col min="7424" max="7427" width="18.125" style="3" customWidth="1"/>
    <col min="7428" max="7678" width="9" style="3"/>
    <col min="7679" max="7679" width="9.375" style="3" customWidth="1"/>
    <col min="7680" max="7683" width="18.125" style="3" customWidth="1"/>
    <col min="7684" max="7934" width="9" style="3"/>
    <col min="7935" max="7935" width="9.375" style="3" customWidth="1"/>
    <col min="7936" max="7939" width="18.125" style="3" customWidth="1"/>
    <col min="7940" max="8190" width="9" style="3"/>
    <col min="8191" max="8191" width="9.375" style="3" customWidth="1"/>
    <col min="8192" max="8195" width="18.125" style="3" customWidth="1"/>
    <col min="8196" max="8446" width="9" style="3"/>
    <col min="8447" max="8447" width="9.375" style="3" customWidth="1"/>
    <col min="8448" max="8451" width="18.125" style="3" customWidth="1"/>
    <col min="8452" max="8702" width="9" style="3"/>
    <col min="8703" max="8703" width="9.375" style="3" customWidth="1"/>
    <col min="8704" max="8707" width="18.125" style="3" customWidth="1"/>
    <col min="8708" max="8958" width="9" style="3"/>
    <col min="8959" max="8959" width="9.375" style="3" customWidth="1"/>
    <col min="8960" max="8963" width="18.125" style="3" customWidth="1"/>
    <col min="8964" max="9214" width="9" style="3"/>
    <col min="9215" max="9215" width="9.375" style="3" customWidth="1"/>
    <col min="9216" max="9219" width="18.125" style="3" customWidth="1"/>
    <col min="9220" max="9470" width="9" style="3"/>
    <col min="9471" max="9471" width="9.375" style="3" customWidth="1"/>
    <col min="9472" max="9475" width="18.125" style="3" customWidth="1"/>
    <col min="9476" max="9726" width="9" style="3"/>
    <col min="9727" max="9727" width="9.375" style="3" customWidth="1"/>
    <col min="9728" max="9731" width="18.125" style="3" customWidth="1"/>
    <col min="9732" max="9982" width="9" style="3"/>
    <col min="9983" max="9983" width="9.375" style="3" customWidth="1"/>
    <col min="9984" max="9987" width="18.125" style="3" customWidth="1"/>
    <col min="9988" max="10238" width="9" style="3"/>
    <col min="10239" max="10239" width="9.375" style="3" customWidth="1"/>
    <col min="10240" max="10243" width="18.125" style="3" customWidth="1"/>
    <col min="10244" max="10494" width="9" style="3"/>
    <col min="10495" max="10495" width="9.375" style="3" customWidth="1"/>
    <col min="10496" max="10499" width="18.125" style="3" customWidth="1"/>
    <col min="10500" max="10750" width="9" style="3"/>
    <col min="10751" max="10751" width="9.375" style="3" customWidth="1"/>
    <col min="10752" max="10755" width="18.125" style="3" customWidth="1"/>
    <col min="10756" max="11006" width="9" style="3"/>
    <col min="11007" max="11007" width="9.375" style="3" customWidth="1"/>
    <col min="11008" max="11011" width="18.125" style="3" customWidth="1"/>
    <col min="11012" max="11262" width="9" style="3"/>
    <col min="11263" max="11263" width="9.375" style="3" customWidth="1"/>
    <col min="11264" max="11267" width="18.125" style="3" customWidth="1"/>
    <col min="11268" max="11518" width="9" style="3"/>
    <col min="11519" max="11519" width="9.375" style="3" customWidth="1"/>
    <col min="11520" max="11523" width="18.125" style="3" customWidth="1"/>
    <col min="11524" max="11774" width="9" style="3"/>
    <col min="11775" max="11775" width="9.375" style="3" customWidth="1"/>
    <col min="11776" max="11779" width="18.125" style="3" customWidth="1"/>
    <col min="11780" max="12030" width="9" style="3"/>
    <col min="12031" max="12031" width="9.375" style="3" customWidth="1"/>
    <col min="12032" max="12035" width="18.125" style="3" customWidth="1"/>
    <col min="12036" max="12286" width="9" style="3"/>
    <col min="12287" max="12287" width="9.375" style="3" customWidth="1"/>
    <col min="12288" max="12291" width="18.125" style="3" customWidth="1"/>
    <col min="12292" max="12542" width="9" style="3"/>
    <col min="12543" max="12543" width="9.375" style="3" customWidth="1"/>
    <col min="12544" max="12547" width="18.125" style="3" customWidth="1"/>
    <col min="12548" max="12798" width="9" style="3"/>
    <col min="12799" max="12799" width="9.375" style="3" customWidth="1"/>
    <col min="12800" max="12803" width="18.125" style="3" customWidth="1"/>
    <col min="12804" max="13054" width="9" style="3"/>
    <col min="13055" max="13055" width="9.375" style="3" customWidth="1"/>
    <col min="13056" max="13059" width="18.125" style="3" customWidth="1"/>
    <col min="13060" max="13310" width="9" style="3"/>
    <col min="13311" max="13311" width="9.375" style="3" customWidth="1"/>
    <col min="13312" max="13315" width="18.125" style="3" customWidth="1"/>
    <col min="13316" max="13566" width="9" style="3"/>
    <col min="13567" max="13567" width="9.375" style="3" customWidth="1"/>
    <col min="13568" max="13571" width="18.125" style="3" customWidth="1"/>
    <col min="13572" max="13822" width="9" style="3"/>
    <col min="13823" max="13823" width="9.375" style="3" customWidth="1"/>
    <col min="13824" max="13827" width="18.125" style="3" customWidth="1"/>
    <col min="13828" max="14078" width="9" style="3"/>
    <col min="14079" max="14079" width="9.375" style="3" customWidth="1"/>
    <col min="14080" max="14083" width="18.125" style="3" customWidth="1"/>
    <col min="14084" max="14334" width="9" style="3"/>
    <col min="14335" max="14335" width="9.375" style="3" customWidth="1"/>
    <col min="14336" max="14339" width="18.125" style="3" customWidth="1"/>
    <col min="14340" max="14590" width="9" style="3"/>
    <col min="14591" max="14591" width="9.375" style="3" customWidth="1"/>
    <col min="14592" max="14595" width="18.125" style="3" customWidth="1"/>
    <col min="14596" max="14846" width="9" style="3"/>
    <col min="14847" max="14847" width="9.375" style="3" customWidth="1"/>
    <col min="14848" max="14851" width="18.125" style="3" customWidth="1"/>
    <col min="14852" max="15102" width="9" style="3"/>
    <col min="15103" max="15103" width="9.375" style="3" customWidth="1"/>
    <col min="15104" max="15107" width="18.125" style="3" customWidth="1"/>
    <col min="15108" max="15358" width="9" style="3"/>
    <col min="15359" max="15359" width="9.375" style="3" customWidth="1"/>
    <col min="15360" max="15363" width="18.125" style="3" customWidth="1"/>
    <col min="15364" max="15614" width="9" style="3"/>
    <col min="15615" max="15615" width="9.375" style="3" customWidth="1"/>
    <col min="15616" max="15619" width="18.125" style="3" customWidth="1"/>
    <col min="15620" max="15870" width="9" style="3"/>
    <col min="15871" max="15871" width="9.375" style="3" customWidth="1"/>
    <col min="15872" max="15875" width="18.125" style="3" customWidth="1"/>
    <col min="15876" max="16126" width="9" style="3"/>
    <col min="16127" max="16127" width="9.375" style="3" customWidth="1"/>
    <col min="16128" max="16131" width="18.125" style="3" customWidth="1"/>
    <col min="16132" max="16384" width="9" style="3"/>
  </cols>
  <sheetData>
    <row r="1" spans="1:3" ht="48.75" customHeight="1">
      <c r="A1" s="750" t="s">
        <v>365</v>
      </c>
      <c r="B1" s="679"/>
      <c r="C1" s="680"/>
    </row>
    <row r="2" spans="1:3" ht="93" customHeight="1" thickBot="1">
      <c r="A2" s="759" t="s">
        <v>366</v>
      </c>
      <c r="B2" s="760"/>
      <c r="C2" s="761"/>
    </row>
    <row r="3" spans="1:3" ht="54" customHeight="1" thickBot="1">
      <c r="A3" s="759" t="s">
        <v>367</v>
      </c>
      <c r="B3" s="682"/>
      <c r="C3" s="683"/>
    </row>
    <row r="4" spans="1:3" ht="65.099999999999994" customHeight="1" thickBot="1">
      <c r="A4" s="250" t="s">
        <v>262</v>
      </c>
      <c r="B4" s="251" t="s">
        <v>263</v>
      </c>
      <c r="C4" s="252" t="s">
        <v>264</v>
      </c>
    </row>
    <row r="5" spans="1:3" ht="39.75" customHeight="1">
      <c r="A5" s="248" t="s">
        <v>350</v>
      </c>
      <c r="B5" s="249">
        <v>5</v>
      </c>
      <c r="C5" s="253"/>
    </row>
    <row r="6" spans="1:3" ht="39.950000000000003" customHeight="1">
      <c r="A6" s="150" t="s">
        <v>265</v>
      </c>
      <c r="B6" s="245">
        <v>5</v>
      </c>
      <c r="C6" s="254"/>
    </row>
    <row r="7" spans="1:3" ht="39.950000000000003" customHeight="1">
      <c r="A7" s="150" t="s">
        <v>266</v>
      </c>
      <c r="B7" s="245">
        <v>6</v>
      </c>
      <c r="C7" s="254"/>
    </row>
    <row r="8" spans="1:3" ht="39.950000000000003" customHeight="1">
      <c r="A8" s="150" t="s">
        <v>267</v>
      </c>
      <c r="B8" s="245">
        <v>6</v>
      </c>
      <c r="C8" s="254"/>
    </row>
    <row r="9" spans="1:3" ht="39.950000000000003" customHeight="1">
      <c r="A9" s="150" t="s">
        <v>268</v>
      </c>
      <c r="B9" s="245">
        <v>6</v>
      </c>
      <c r="C9" s="254"/>
    </row>
    <row r="10" spans="1:3" ht="39.950000000000003" customHeight="1">
      <c r="A10" s="150" t="s">
        <v>269</v>
      </c>
      <c r="B10" s="245">
        <v>6</v>
      </c>
      <c r="C10" s="254"/>
    </row>
    <row r="11" spans="1:3" ht="39.950000000000003" customHeight="1">
      <c r="A11" s="150" t="s">
        <v>270</v>
      </c>
      <c r="B11" s="245">
        <v>6</v>
      </c>
      <c r="C11" s="254"/>
    </row>
    <row r="12" spans="1:3" ht="39.950000000000003" customHeight="1" thickBot="1">
      <c r="A12" s="151" t="s">
        <v>271</v>
      </c>
      <c r="B12" s="246">
        <v>6</v>
      </c>
      <c r="C12" s="255"/>
    </row>
    <row r="13" spans="1:3" ht="50.1" customHeight="1" thickBot="1">
      <c r="A13" s="152" t="s">
        <v>39</v>
      </c>
      <c r="B13" s="247">
        <v>46</v>
      </c>
      <c r="C13" s="256">
        <f>SUM(C6:C12)</f>
        <v>0</v>
      </c>
    </row>
    <row r="14" spans="1:3" ht="50.1" customHeight="1" thickBot="1">
      <c r="A14" s="153" t="s">
        <v>272</v>
      </c>
      <c r="B14" s="757">
        <v>86</v>
      </c>
      <c r="C14" s="758"/>
    </row>
    <row r="15" spans="1:3" ht="51.75" customHeight="1" thickBot="1">
      <c r="A15" s="257"/>
      <c r="B15" s="258" t="s">
        <v>351</v>
      </c>
      <c r="C15" s="259" t="s">
        <v>352</v>
      </c>
    </row>
  </sheetData>
  <mergeCells count="4">
    <mergeCell ref="A1:C1"/>
    <mergeCell ref="B14:C14"/>
    <mergeCell ref="A3:C3"/>
    <mergeCell ref="A2:C2"/>
  </mergeCells>
  <phoneticPr fontId="26"/>
  <pageMargins left="0.9055118110236221" right="0.51181102362204722" top="1.1417322834645669" bottom="0.74803149606299213" header="0.51181102362204722" footer="0.31496062992125984"/>
  <pageSetup paperSize="9"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
  <sheetViews>
    <sheetView view="pageBreakPreview" zoomScaleNormal="100" zoomScaleSheetLayoutView="100" workbookViewId="0">
      <selection activeCell="L14" sqref="L14"/>
    </sheetView>
  </sheetViews>
  <sheetFormatPr defaultRowHeight="12"/>
  <cols>
    <col min="1" max="1" width="5.75" style="6" customWidth="1"/>
    <col min="2" max="2" width="34.375" style="6" customWidth="1"/>
    <col min="3" max="7" width="9.375" style="6" customWidth="1"/>
    <col min="8" max="255" width="9" style="6"/>
    <col min="256" max="256" width="5.75" style="6" customWidth="1"/>
    <col min="257" max="257" width="34.375" style="6" customWidth="1"/>
    <col min="258" max="262" width="9.375" style="6" customWidth="1"/>
    <col min="263" max="511" width="9" style="6"/>
    <col min="512" max="512" width="5.75" style="6" customWidth="1"/>
    <col min="513" max="513" width="34.375" style="6" customWidth="1"/>
    <col min="514" max="518" width="9.375" style="6" customWidth="1"/>
    <col min="519" max="767" width="9" style="6"/>
    <col min="768" max="768" width="5.75" style="6" customWidth="1"/>
    <col min="769" max="769" width="34.375" style="6" customWidth="1"/>
    <col min="770" max="774" width="9.375" style="6" customWidth="1"/>
    <col min="775" max="1023" width="9" style="6"/>
    <col min="1024" max="1024" width="5.75" style="6" customWidth="1"/>
    <col min="1025" max="1025" width="34.375" style="6" customWidth="1"/>
    <col min="1026" max="1030" width="9.375" style="6" customWidth="1"/>
    <col min="1031" max="1279" width="9" style="6"/>
    <col min="1280" max="1280" width="5.75" style="6" customWidth="1"/>
    <col min="1281" max="1281" width="34.375" style="6" customWidth="1"/>
    <col min="1282" max="1286" width="9.375" style="6" customWidth="1"/>
    <col min="1287" max="1535" width="9" style="6"/>
    <col min="1536" max="1536" width="5.75" style="6" customWidth="1"/>
    <col min="1537" max="1537" width="34.375" style="6" customWidth="1"/>
    <col min="1538" max="1542" width="9.375" style="6" customWidth="1"/>
    <col min="1543" max="1791" width="9" style="6"/>
    <col min="1792" max="1792" width="5.75" style="6" customWidth="1"/>
    <col min="1793" max="1793" width="34.375" style="6" customWidth="1"/>
    <col min="1794" max="1798" width="9.375" style="6" customWidth="1"/>
    <col min="1799" max="2047" width="9" style="6"/>
    <col min="2048" max="2048" width="5.75" style="6" customWidth="1"/>
    <col min="2049" max="2049" width="34.375" style="6" customWidth="1"/>
    <col min="2050" max="2054" width="9.375" style="6" customWidth="1"/>
    <col min="2055" max="2303" width="9" style="6"/>
    <col min="2304" max="2304" width="5.75" style="6" customWidth="1"/>
    <col min="2305" max="2305" width="34.375" style="6" customWidth="1"/>
    <col min="2306" max="2310" width="9.375" style="6" customWidth="1"/>
    <col min="2311" max="2559" width="9" style="6"/>
    <col min="2560" max="2560" width="5.75" style="6" customWidth="1"/>
    <col min="2561" max="2561" width="34.375" style="6" customWidth="1"/>
    <col min="2562" max="2566" width="9.375" style="6" customWidth="1"/>
    <col min="2567" max="2815" width="9" style="6"/>
    <col min="2816" max="2816" width="5.75" style="6" customWidth="1"/>
    <col min="2817" max="2817" width="34.375" style="6" customWidth="1"/>
    <col min="2818" max="2822" width="9.375" style="6" customWidth="1"/>
    <col min="2823" max="3071" width="9" style="6"/>
    <col min="3072" max="3072" width="5.75" style="6" customWidth="1"/>
    <col min="3073" max="3073" width="34.375" style="6" customWidth="1"/>
    <col min="3074" max="3078" width="9.375" style="6" customWidth="1"/>
    <col min="3079" max="3327" width="9" style="6"/>
    <col min="3328" max="3328" width="5.75" style="6" customWidth="1"/>
    <col min="3329" max="3329" width="34.375" style="6" customWidth="1"/>
    <col min="3330" max="3334" width="9.375" style="6" customWidth="1"/>
    <col min="3335" max="3583" width="9" style="6"/>
    <col min="3584" max="3584" width="5.75" style="6" customWidth="1"/>
    <col min="3585" max="3585" width="34.375" style="6" customWidth="1"/>
    <col min="3586" max="3590" width="9.375" style="6" customWidth="1"/>
    <col min="3591" max="3839" width="9" style="6"/>
    <col min="3840" max="3840" width="5.75" style="6" customWidth="1"/>
    <col min="3841" max="3841" width="34.375" style="6" customWidth="1"/>
    <col min="3842" max="3846" width="9.375" style="6" customWidth="1"/>
    <col min="3847" max="4095" width="9" style="6"/>
    <col min="4096" max="4096" width="5.75" style="6" customWidth="1"/>
    <col min="4097" max="4097" width="34.375" style="6" customWidth="1"/>
    <col min="4098" max="4102" width="9.375" style="6" customWidth="1"/>
    <col min="4103" max="4351" width="9" style="6"/>
    <col min="4352" max="4352" width="5.75" style="6" customWidth="1"/>
    <col min="4353" max="4353" width="34.375" style="6" customWidth="1"/>
    <col min="4354" max="4358" width="9.375" style="6" customWidth="1"/>
    <col min="4359" max="4607" width="9" style="6"/>
    <col min="4608" max="4608" width="5.75" style="6" customWidth="1"/>
    <col min="4609" max="4609" width="34.375" style="6" customWidth="1"/>
    <col min="4610" max="4614" width="9.375" style="6" customWidth="1"/>
    <col min="4615" max="4863" width="9" style="6"/>
    <col min="4864" max="4864" width="5.75" style="6" customWidth="1"/>
    <col min="4865" max="4865" width="34.375" style="6" customWidth="1"/>
    <col min="4866" max="4870" width="9.375" style="6" customWidth="1"/>
    <col min="4871" max="5119" width="9" style="6"/>
    <col min="5120" max="5120" width="5.75" style="6" customWidth="1"/>
    <col min="5121" max="5121" width="34.375" style="6" customWidth="1"/>
    <col min="5122" max="5126" width="9.375" style="6" customWidth="1"/>
    <col min="5127" max="5375" width="9" style="6"/>
    <col min="5376" max="5376" width="5.75" style="6" customWidth="1"/>
    <col min="5377" max="5377" width="34.375" style="6" customWidth="1"/>
    <col min="5378" max="5382" width="9.375" style="6" customWidth="1"/>
    <col min="5383" max="5631" width="9" style="6"/>
    <col min="5632" max="5632" width="5.75" style="6" customWidth="1"/>
    <col min="5633" max="5633" width="34.375" style="6" customWidth="1"/>
    <col min="5634" max="5638" width="9.375" style="6" customWidth="1"/>
    <col min="5639" max="5887" width="9" style="6"/>
    <col min="5888" max="5888" width="5.75" style="6" customWidth="1"/>
    <col min="5889" max="5889" width="34.375" style="6" customWidth="1"/>
    <col min="5890" max="5894" width="9.375" style="6" customWidth="1"/>
    <col min="5895" max="6143" width="9" style="6"/>
    <col min="6144" max="6144" width="5.75" style="6" customWidth="1"/>
    <col min="6145" max="6145" width="34.375" style="6" customWidth="1"/>
    <col min="6146" max="6150" width="9.375" style="6" customWidth="1"/>
    <col min="6151" max="6399" width="9" style="6"/>
    <col min="6400" max="6400" width="5.75" style="6" customWidth="1"/>
    <col min="6401" max="6401" width="34.375" style="6" customWidth="1"/>
    <col min="6402" max="6406" width="9.375" style="6" customWidth="1"/>
    <col min="6407" max="6655" width="9" style="6"/>
    <col min="6656" max="6656" width="5.75" style="6" customWidth="1"/>
    <col min="6657" max="6657" width="34.375" style="6" customWidth="1"/>
    <col min="6658" max="6662" width="9.375" style="6" customWidth="1"/>
    <col min="6663" max="6911" width="9" style="6"/>
    <col min="6912" max="6912" width="5.75" style="6" customWidth="1"/>
    <col min="6913" max="6913" width="34.375" style="6" customWidth="1"/>
    <col min="6914" max="6918" width="9.375" style="6" customWidth="1"/>
    <col min="6919" max="7167" width="9" style="6"/>
    <col min="7168" max="7168" width="5.75" style="6" customWidth="1"/>
    <col min="7169" max="7169" width="34.375" style="6" customWidth="1"/>
    <col min="7170" max="7174" width="9.375" style="6" customWidth="1"/>
    <col min="7175" max="7423" width="9" style="6"/>
    <col min="7424" max="7424" width="5.75" style="6" customWidth="1"/>
    <col min="7425" max="7425" width="34.375" style="6" customWidth="1"/>
    <col min="7426" max="7430" width="9.375" style="6" customWidth="1"/>
    <col min="7431" max="7679" width="9" style="6"/>
    <col min="7680" max="7680" width="5.75" style="6" customWidth="1"/>
    <col min="7681" max="7681" width="34.375" style="6" customWidth="1"/>
    <col min="7682" max="7686" width="9.375" style="6" customWidth="1"/>
    <col min="7687" max="7935" width="9" style="6"/>
    <col min="7936" max="7936" width="5.75" style="6" customWidth="1"/>
    <col min="7937" max="7937" width="34.375" style="6" customWidth="1"/>
    <col min="7938" max="7942" width="9.375" style="6" customWidth="1"/>
    <col min="7943" max="8191" width="9" style="6"/>
    <col min="8192" max="8192" width="5.75" style="6" customWidth="1"/>
    <col min="8193" max="8193" width="34.375" style="6" customWidth="1"/>
    <col min="8194" max="8198" width="9.375" style="6" customWidth="1"/>
    <col min="8199" max="8447" width="9" style="6"/>
    <col min="8448" max="8448" width="5.75" style="6" customWidth="1"/>
    <col min="8449" max="8449" width="34.375" style="6" customWidth="1"/>
    <col min="8450" max="8454" width="9.375" style="6" customWidth="1"/>
    <col min="8455" max="8703" width="9" style="6"/>
    <col min="8704" max="8704" width="5.75" style="6" customWidth="1"/>
    <col min="8705" max="8705" width="34.375" style="6" customWidth="1"/>
    <col min="8706" max="8710" width="9.375" style="6" customWidth="1"/>
    <col min="8711" max="8959" width="9" style="6"/>
    <col min="8960" max="8960" width="5.75" style="6" customWidth="1"/>
    <col min="8961" max="8961" width="34.375" style="6" customWidth="1"/>
    <col min="8962" max="8966" width="9.375" style="6" customWidth="1"/>
    <col min="8967" max="9215" width="9" style="6"/>
    <col min="9216" max="9216" width="5.75" style="6" customWidth="1"/>
    <col min="9217" max="9217" width="34.375" style="6" customWidth="1"/>
    <col min="9218" max="9222" width="9.375" style="6" customWidth="1"/>
    <col min="9223" max="9471" width="9" style="6"/>
    <col min="9472" max="9472" width="5.75" style="6" customWidth="1"/>
    <col min="9473" max="9473" width="34.375" style="6" customWidth="1"/>
    <col min="9474" max="9478" width="9.375" style="6" customWidth="1"/>
    <col min="9479" max="9727" width="9" style="6"/>
    <col min="9728" max="9728" width="5.75" style="6" customWidth="1"/>
    <col min="9729" max="9729" width="34.375" style="6" customWidth="1"/>
    <col min="9730" max="9734" width="9.375" style="6" customWidth="1"/>
    <col min="9735" max="9983" width="9" style="6"/>
    <col min="9984" max="9984" width="5.75" style="6" customWidth="1"/>
    <col min="9985" max="9985" width="34.375" style="6" customWidth="1"/>
    <col min="9986" max="9990" width="9.375" style="6" customWidth="1"/>
    <col min="9991" max="10239" width="9" style="6"/>
    <col min="10240" max="10240" width="5.75" style="6" customWidth="1"/>
    <col min="10241" max="10241" width="34.375" style="6" customWidth="1"/>
    <col min="10242" max="10246" width="9.375" style="6" customWidth="1"/>
    <col min="10247" max="10495" width="9" style="6"/>
    <col min="10496" max="10496" width="5.75" style="6" customWidth="1"/>
    <col min="10497" max="10497" width="34.375" style="6" customWidth="1"/>
    <col min="10498" max="10502" width="9.375" style="6" customWidth="1"/>
    <col min="10503" max="10751" width="9" style="6"/>
    <col min="10752" max="10752" width="5.75" style="6" customWidth="1"/>
    <col min="10753" max="10753" width="34.375" style="6" customWidth="1"/>
    <col min="10754" max="10758" width="9.375" style="6" customWidth="1"/>
    <col min="10759" max="11007" width="9" style="6"/>
    <col min="11008" max="11008" width="5.75" style="6" customWidth="1"/>
    <col min="11009" max="11009" width="34.375" style="6" customWidth="1"/>
    <col min="11010" max="11014" width="9.375" style="6" customWidth="1"/>
    <col min="11015" max="11263" width="9" style="6"/>
    <col min="11264" max="11264" width="5.75" style="6" customWidth="1"/>
    <col min="11265" max="11265" width="34.375" style="6" customWidth="1"/>
    <col min="11266" max="11270" width="9.375" style="6" customWidth="1"/>
    <col min="11271" max="11519" width="9" style="6"/>
    <col min="11520" max="11520" width="5.75" style="6" customWidth="1"/>
    <col min="11521" max="11521" width="34.375" style="6" customWidth="1"/>
    <col min="11522" max="11526" width="9.375" style="6" customWidth="1"/>
    <col min="11527" max="11775" width="9" style="6"/>
    <col min="11776" max="11776" width="5.75" style="6" customWidth="1"/>
    <col min="11777" max="11777" width="34.375" style="6" customWidth="1"/>
    <col min="11778" max="11782" width="9.375" style="6" customWidth="1"/>
    <col min="11783" max="12031" width="9" style="6"/>
    <col min="12032" max="12032" width="5.75" style="6" customWidth="1"/>
    <col min="12033" max="12033" width="34.375" style="6" customWidth="1"/>
    <col min="12034" max="12038" width="9.375" style="6" customWidth="1"/>
    <col min="12039" max="12287" width="9" style="6"/>
    <col min="12288" max="12288" width="5.75" style="6" customWidth="1"/>
    <col min="12289" max="12289" width="34.375" style="6" customWidth="1"/>
    <col min="12290" max="12294" width="9.375" style="6" customWidth="1"/>
    <col min="12295" max="12543" width="9" style="6"/>
    <col min="12544" max="12544" width="5.75" style="6" customWidth="1"/>
    <col min="12545" max="12545" width="34.375" style="6" customWidth="1"/>
    <col min="12546" max="12550" width="9.375" style="6" customWidth="1"/>
    <col min="12551" max="12799" width="9" style="6"/>
    <col min="12800" max="12800" width="5.75" style="6" customWidth="1"/>
    <col min="12801" max="12801" width="34.375" style="6" customWidth="1"/>
    <col min="12802" max="12806" width="9.375" style="6" customWidth="1"/>
    <col min="12807" max="13055" width="9" style="6"/>
    <col min="13056" max="13056" width="5.75" style="6" customWidth="1"/>
    <col min="13057" max="13057" width="34.375" style="6" customWidth="1"/>
    <col min="13058" max="13062" width="9.375" style="6" customWidth="1"/>
    <col min="13063" max="13311" width="9" style="6"/>
    <col min="13312" max="13312" width="5.75" style="6" customWidth="1"/>
    <col min="13313" max="13313" width="34.375" style="6" customWidth="1"/>
    <col min="13314" max="13318" width="9.375" style="6" customWidth="1"/>
    <col min="13319" max="13567" width="9" style="6"/>
    <col min="13568" max="13568" width="5.75" style="6" customWidth="1"/>
    <col min="13569" max="13569" width="34.375" style="6" customWidth="1"/>
    <col min="13570" max="13574" width="9.375" style="6" customWidth="1"/>
    <col min="13575" max="13823" width="9" style="6"/>
    <col min="13824" max="13824" width="5.75" style="6" customWidth="1"/>
    <col min="13825" max="13825" width="34.375" style="6" customWidth="1"/>
    <col min="13826" max="13830" width="9.375" style="6" customWidth="1"/>
    <col min="13831" max="14079" width="9" style="6"/>
    <col min="14080" max="14080" width="5.75" style="6" customWidth="1"/>
    <col min="14081" max="14081" width="34.375" style="6" customWidth="1"/>
    <col min="14082" max="14086" width="9.375" style="6" customWidth="1"/>
    <col min="14087" max="14335" width="9" style="6"/>
    <col min="14336" max="14336" width="5.75" style="6" customWidth="1"/>
    <col min="14337" max="14337" width="34.375" style="6" customWidth="1"/>
    <col min="14338" max="14342" width="9.375" style="6" customWidth="1"/>
    <col min="14343" max="14591" width="9" style="6"/>
    <col min="14592" max="14592" width="5.75" style="6" customWidth="1"/>
    <col min="14593" max="14593" width="34.375" style="6" customWidth="1"/>
    <col min="14594" max="14598" width="9.375" style="6" customWidth="1"/>
    <col min="14599" max="14847" width="9" style="6"/>
    <col min="14848" max="14848" width="5.75" style="6" customWidth="1"/>
    <col min="14849" max="14849" width="34.375" style="6" customWidth="1"/>
    <col min="14850" max="14854" width="9.375" style="6" customWidth="1"/>
    <col min="14855" max="15103" width="9" style="6"/>
    <col min="15104" max="15104" width="5.75" style="6" customWidth="1"/>
    <col min="15105" max="15105" width="34.375" style="6" customWidth="1"/>
    <col min="15106" max="15110" width="9.375" style="6" customWidth="1"/>
    <col min="15111" max="15359" width="9" style="6"/>
    <col min="15360" max="15360" width="5.75" style="6" customWidth="1"/>
    <col min="15361" max="15361" width="34.375" style="6" customWidth="1"/>
    <col min="15362" max="15366" width="9.375" style="6" customWidth="1"/>
    <col min="15367" max="15615" width="9" style="6"/>
    <col min="15616" max="15616" width="5.75" style="6" customWidth="1"/>
    <col min="15617" max="15617" width="34.375" style="6" customWidth="1"/>
    <col min="15618" max="15622" width="9.375" style="6" customWidth="1"/>
    <col min="15623" max="15871" width="9" style="6"/>
    <col min="15872" max="15872" width="5.75" style="6" customWidth="1"/>
    <col min="15873" max="15873" width="34.375" style="6" customWidth="1"/>
    <col min="15874" max="15878" width="9.375" style="6" customWidth="1"/>
    <col min="15879" max="16127" width="9" style="6"/>
    <col min="16128" max="16128" width="5.75" style="6" customWidth="1"/>
    <col min="16129" max="16129" width="34.375" style="6" customWidth="1"/>
    <col min="16130" max="16134" width="9.375" style="6" customWidth="1"/>
    <col min="16135" max="16384" width="9" style="6"/>
  </cols>
  <sheetData>
    <row r="1" spans="1:255" s="2" customFormat="1" ht="24.95" customHeight="1">
      <c r="A1" s="163" t="s">
        <v>349</v>
      </c>
    </row>
    <row r="2" spans="1:255" s="2" customFormat="1" ht="24.95" customHeight="1">
      <c r="B2" s="764" t="s">
        <v>327</v>
      </c>
      <c r="C2" s="764"/>
      <c r="D2" s="764"/>
      <c r="E2" s="764"/>
      <c r="F2" s="764"/>
    </row>
    <row r="3" spans="1:255" s="2" customFormat="1" ht="24.95" customHeight="1">
      <c r="B3" s="765" t="s">
        <v>337</v>
      </c>
      <c r="C3" s="765"/>
      <c r="D3" s="765"/>
      <c r="E3" s="765"/>
      <c r="F3" s="765"/>
    </row>
    <row r="4" spans="1:255" ht="20.100000000000001" customHeight="1">
      <c r="A4" s="164"/>
      <c r="B4" s="165"/>
      <c r="C4" s="165"/>
      <c r="D4" s="166"/>
      <c r="E4" s="167"/>
      <c r="F4" s="167"/>
      <c r="G4" s="167"/>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row>
    <row r="5" spans="1:255" s="2" customFormat="1" ht="30.95" customHeight="1">
      <c r="A5" s="168"/>
      <c r="B5" s="169" t="s">
        <v>328</v>
      </c>
      <c r="C5" s="170" t="s">
        <v>338</v>
      </c>
      <c r="D5" s="171" t="s">
        <v>339</v>
      </c>
      <c r="E5" s="171" t="s">
        <v>340</v>
      </c>
      <c r="F5" s="171" t="s">
        <v>341</v>
      </c>
      <c r="G5" s="172" t="s">
        <v>346</v>
      </c>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row>
    <row r="6" spans="1:255" ht="30.95" customHeight="1">
      <c r="A6" s="164"/>
      <c r="B6" s="174" t="s">
        <v>329</v>
      </c>
      <c r="C6" s="175" t="s">
        <v>342</v>
      </c>
      <c r="D6" s="176" t="s">
        <v>343</v>
      </c>
      <c r="E6" s="176" t="s">
        <v>344</v>
      </c>
      <c r="F6" s="177" t="s">
        <v>345</v>
      </c>
      <c r="G6" s="177" t="s">
        <v>347</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row>
    <row r="7" spans="1:255" ht="30.95" customHeight="1">
      <c r="A7" s="762" t="s">
        <v>13</v>
      </c>
      <c r="B7" s="762"/>
      <c r="C7" s="179" t="s">
        <v>330</v>
      </c>
      <c r="D7" s="179" t="s">
        <v>331</v>
      </c>
      <c r="E7" s="179" t="s">
        <v>332</v>
      </c>
      <c r="F7" s="179" t="s">
        <v>333</v>
      </c>
      <c r="G7" s="179" t="s">
        <v>348</v>
      </c>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row>
    <row r="8" spans="1:255" ht="30.95" customHeight="1">
      <c r="A8" s="181">
        <v>1</v>
      </c>
      <c r="B8" s="182" t="s">
        <v>14</v>
      </c>
      <c r="C8" s="183">
        <v>0.03</v>
      </c>
      <c r="D8" s="184">
        <v>0.02</v>
      </c>
      <c r="E8" s="185">
        <v>0.06</v>
      </c>
      <c r="F8" s="196">
        <v>0.10256410256410256</v>
      </c>
      <c r="G8" s="197">
        <v>0.16666666666666666</v>
      </c>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row>
    <row r="9" spans="1:255" ht="30.95" customHeight="1">
      <c r="A9" s="181">
        <v>2</v>
      </c>
      <c r="B9" s="182" t="s">
        <v>15</v>
      </c>
      <c r="C9" s="183">
        <v>0.13</v>
      </c>
      <c r="D9" s="184">
        <v>0.08</v>
      </c>
      <c r="E9" s="186">
        <v>0.21</v>
      </c>
      <c r="F9" s="196">
        <v>0.15384615384615385</v>
      </c>
      <c r="G9" s="197">
        <v>9.5238095238095233E-2</v>
      </c>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row>
    <row r="10" spans="1:255" ht="30.95" customHeight="1">
      <c r="A10" s="187">
        <v>3</v>
      </c>
      <c r="B10" s="188" t="s">
        <v>16</v>
      </c>
      <c r="C10" s="200">
        <v>0.18</v>
      </c>
      <c r="D10" s="201">
        <v>0.27</v>
      </c>
      <c r="E10" s="202">
        <v>0.61</v>
      </c>
      <c r="F10" s="203">
        <v>0.41025641025641024</v>
      </c>
      <c r="G10" s="204">
        <v>0.5</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row>
    <row r="11" spans="1:255" ht="30.95" customHeight="1">
      <c r="A11" s="189">
        <v>4</v>
      </c>
      <c r="B11" s="182" t="s">
        <v>17</v>
      </c>
      <c r="C11" s="183">
        <v>0.02</v>
      </c>
      <c r="D11" s="184">
        <v>0.04</v>
      </c>
      <c r="E11" s="186">
        <v>0</v>
      </c>
      <c r="F11" s="196">
        <v>5.128205128205128E-2</v>
      </c>
      <c r="G11" s="197">
        <v>7.1428571428571425E-2</v>
      </c>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row>
    <row r="12" spans="1:255" ht="30.95" customHeight="1">
      <c r="A12" s="189">
        <v>5</v>
      </c>
      <c r="B12" s="182" t="s">
        <v>18</v>
      </c>
      <c r="C12" s="183">
        <v>0.05</v>
      </c>
      <c r="D12" s="184">
        <v>0.02</v>
      </c>
      <c r="E12" s="186">
        <v>0.21</v>
      </c>
      <c r="F12" s="196">
        <v>0.15384615384615385</v>
      </c>
      <c r="G12" s="197">
        <v>7.1428571428571425E-2</v>
      </c>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row>
    <row r="13" spans="1:255" ht="30.95" customHeight="1">
      <c r="A13" s="189">
        <v>6</v>
      </c>
      <c r="B13" s="182" t="s">
        <v>19</v>
      </c>
      <c r="C13" s="183">
        <v>0.03</v>
      </c>
      <c r="D13" s="184">
        <v>0.01</v>
      </c>
      <c r="E13" s="186">
        <v>0.06</v>
      </c>
      <c r="F13" s="196">
        <v>2.564102564102564E-2</v>
      </c>
      <c r="G13" s="197">
        <v>2.3809523809523808E-2</v>
      </c>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row>
    <row r="14" spans="1:255" ht="30.95" customHeight="1">
      <c r="A14" s="189">
        <v>7</v>
      </c>
      <c r="B14" s="182" t="s">
        <v>20</v>
      </c>
      <c r="C14" s="183">
        <v>0</v>
      </c>
      <c r="D14" s="184">
        <v>0.01</v>
      </c>
      <c r="E14" s="186">
        <v>0</v>
      </c>
      <c r="F14" s="196">
        <v>2.564102564102564E-2</v>
      </c>
      <c r="G14" s="197">
        <v>2.3809523809523808E-2</v>
      </c>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row>
    <row r="15" spans="1:255" ht="30.95" customHeight="1">
      <c r="A15" s="190">
        <v>8</v>
      </c>
      <c r="B15" s="191" t="s">
        <v>21</v>
      </c>
      <c r="C15" s="183">
        <v>0</v>
      </c>
      <c r="D15" s="184">
        <v>0</v>
      </c>
      <c r="E15" s="186">
        <v>0</v>
      </c>
      <c r="F15" s="196">
        <v>5.128205128205128E-2</v>
      </c>
      <c r="G15" s="197">
        <v>2.3809523809523808E-2</v>
      </c>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row>
    <row r="16" spans="1:255" ht="30.95" customHeight="1">
      <c r="A16" s="189">
        <v>9</v>
      </c>
      <c r="B16" s="182" t="s">
        <v>22</v>
      </c>
      <c r="C16" s="183">
        <v>0</v>
      </c>
      <c r="D16" s="184">
        <v>0</v>
      </c>
      <c r="E16" s="186">
        <v>0</v>
      </c>
      <c r="F16" s="196">
        <v>0</v>
      </c>
      <c r="G16" s="198">
        <v>0</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row>
    <row r="17" spans="1:255" ht="30.95" customHeight="1">
      <c r="A17" s="190">
        <v>10</v>
      </c>
      <c r="B17" s="191" t="s">
        <v>23</v>
      </c>
      <c r="C17" s="200">
        <v>0.11</v>
      </c>
      <c r="D17" s="201">
        <v>0.08</v>
      </c>
      <c r="E17" s="202">
        <v>0.18</v>
      </c>
      <c r="F17" s="203">
        <v>0.17948717948717949</v>
      </c>
      <c r="G17" s="205">
        <v>0.11904761904761904</v>
      </c>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row>
    <row r="18" spans="1:255" ht="30.95" customHeight="1">
      <c r="A18" s="189">
        <v>11</v>
      </c>
      <c r="B18" s="182" t="s">
        <v>24</v>
      </c>
      <c r="C18" s="183">
        <v>0</v>
      </c>
      <c r="D18" s="184">
        <v>0</v>
      </c>
      <c r="E18" s="186">
        <v>0</v>
      </c>
      <c r="F18" s="196">
        <v>0</v>
      </c>
      <c r="G18" s="198">
        <v>0</v>
      </c>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row>
    <row r="19" spans="1:255" ht="30.95" customHeight="1">
      <c r="A19" s="187">
        <v>12</v>
      </c>
      <c r="B19" s="182" t="s">
        <v>25</v>
      </c>
      <c r="C19" s="183">
        <v>0.11</v>
      </c>
      <c r="D19" s="184">
        <v>0.06</v>
      </c>
      <c r="E19" s="186">
        <v>0.21</v>
      </c>
      <c r="F19" s="196">
        <v>0.10256410256410256</v>
      </c>
      <c r="G19" s="198">
        <v>9.5238095238095233E-2</v>
      </c>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row>
    <row r="20" spans="1:255" ht="30.95" customHeight="1">
      <c r="A20" s="192">
        <v>13</v>
      </c>
      <c r="B20" s="193" t="s">
        <v>26</v>
      </c>
      <c r="C20" s="200">
        <v>0.16</v>
      </c>
      <c r="D20" s="201">
        <v>0.27</v>
      </c>
      <c r="E20" s="202">
        <v>0.57999999999999996</v>
      </c>
      <c r="F20" s="203">
        <v>0.53846153846153844</v>
      </c>
      <c r="G20" s="205">
        <v>0.45238095238095238</v>
      </c>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row>
    <row r="21" spans="1:255" ht="30.95" customHeight="1">
      <c r="A21" s="189">
        <v>14</v>
      </c>
      <c r="B21" s="182" t="s">
        <v>27</v>
      </c>
      <c r="C21" s="183">
        <v>0.03</v>
      </c>
      <c r="D21" s="184">
        <v>0.01</v>
      </c>
      <c r="E21" s="186">
        <v>0</v>
      </c>
      <c r="F21" s="196">
        <v>5.128205128205128E-2</v>
      </c>
      <c r="G21" s="198">
        <v>2.3809523809523808E-2</v>
      </c>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c r="IR21" s="164"/>
      <c r="IS21" s="164"/>
      <c r="IT21" s="164"/>
      <c r="IU21" s="164"/>
    </row>
    <row r="22" spans="1:255" ht="30.95" customHeight="1">
      <c r="A22" s="190">
        <v>15</v>
      </c>
      <c r="B22" s="191" t="s">
        <v>28</v>
      </c>
      <c r="C22" s="183">
        <v>0.06</v>
      </c>
      <c r="D22" s="184">
        <v>0.05</v>
      </c>
      <c r="E22" s="186">
        <v>0.09</v>
      </c>
      <c r="F22" s="196">
        <v>0.12820512820512819</v>
      </c>
      <c r="G22" s="198">
        <v>2.3809523809523808E-2</v>
      </c>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row>
    <row r="23" spans="1:255" ht="30.95" customHeight="1">
      <c r="A23" s="189">
        <v>16</v>
      </c>
      <c r="B23" s="182" t="s">
        <v>29</v>
      </c>
      <c r="C23" s="183">
        <v>0</v>
      </c>
      <c r="D23" s="184">
        <v>0</v>
      </c>
      <c r="E23" s="186">
        <v>0</v>
      </c>
      <c r="F23" s="196">
        <v>0</v>
      </c>
      <c r="G23" s="198">
        <v>2.3809523809523808E-2</v>
      </c>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row>
    <row r="24" spans="1:255" ht="30.95" customHeight="1">
      <c r="A24" s="190">
        <v>17</v>
      </c>
      <c r="B24" s="191" t="s">
        <v>30</v>
      </c>
      <c r="C24" s="183">
        <v>0</v>
      </c>
      <c r="D24" s="184">
        <v>0</v>
      </c>
      <c r="E24" s="186">
        <v>0.09</v>
      </c>
      <c r="F24" s="196">
        <v>0</v>
      </c>
      <c r="G24" s="198">
        <v>2.3809523809523808E-2</v>
      </c>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c r="IR24" s="164"/>
      <c r="IS24" s="164"/>
      <c r="IT24" s="164"/>
      <c r="IU24" s="164"/>
    </row>
    <row r="25" spans="1:255" ht="30.95" customHeight="1">
      <c r="A25" s="189">
        <v>18</v>
      </c>
      <c r="B25" s="182" t="s">
        <v>334</v>
      </c>
      <c r="C25" s="183">
        <v>0</v>
      </c>
      <c r="D25" s="184">
        <v>0.01</v>
      </c>
      <c r="E25" s="186">
        <v>0</v>
      </c>
      <c r="F25" s="196">
        <v>5.128205128205128E-2</v>
      </c>
      <c r="G25" s="198">
        <v>7.1428571428571425E-2</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row>
    <row r="26" spans="1:255" ht="30.95" customHeight="1">
      <c r="A26" s="189">
        <v>19</v>
      </c>
      <c r="B26" s="182" t="s">
        <v>335</v>
      </c>
      <c r="C26" s="183">
        <v>0.02</v>
      </c>
      <c r="D26" s="184">
        <v>0.04</v>
      </c>
      <c r="E26" s="186">
        <v>0.09</v>
      </c>
      <c r="F26" s="196">
        <v>2.564102564102564E-2</v>
      </c>
      <c r="G26" s="198">
        <v>4.7619047619047616E-2</v>
      </c>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c r="IR26" s="164"/>
      <c r="IS26" s="164"/>
      <c r="IT26" s="164"/>
      <c r="IU26" s="164"/>
    </row>
    <row r="27" spans="1:255" ht="30.95" customHeight="1">
      <c r="A27" s="189">
        <v>20</v>
      </c>
      <c r="B27" s="182" t="s">
        <v>33</v>
      </c>
      <c r="C27" s="183">
        <v>0</v>
      </c>
      <c r="D27" s="184">
        <v>0.02</v>
      </c>
      <c r="E27" s="186">
        <v>0</v>
      </c>
      <c r="F27" s="196">
        <v>5.128205128205128E-2</v>
      </c>
      <c r="G27" s="199">
        <v>4.7619047619047616E-2</v>
      </c>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c r="IO27" s="164"/>
      <c r="IP27" s="164"/>
      <c r="IQ27" s="164"/>
      <c r="IR27" s="164"/>
      <c r="IS27" s="164"/>
      <c r="IT27" s="164"/>
      <c r="IU27" s="164"/>
    </row>
    <row r="28" spans="1:255" s="195" customFormat="1" ht="30" customHeight="1">
      <c r="A28" s="763" t="s">
        <v>336</v>
      </c>
      <c r="B28" s="763"/>
      <c r="C28" s="194">
        <v>62</v>
      </c>
      <c r="D28" s="194">
        <v>83</v>
      </c>
      <c r="E28" s="194">
        <v>79</v>
      </c>
      <c r="F28" s="194">
        <v>82</v>
      </c>
      <c r="G28" s="194">
        <v>80</v>
      </c>
    </row>
  </sheetData>
  <mergeCells count="4">
    <mergeCell ref="A7:B7"/>
    <mergeCell ref="A28:B28"/>
    <mergeCell ref="B2:F2"/>
    <mergeCell ref="B3:F3"/>
  </mergeCells>
  <phoneticPr fontId="26"/>
  <pageMargins left="0.70866141732283472" right="0.51181102362204722" top="0.35433070866141736" bottom="0.55118110236220474" header="0.31496062992125984" footer="0.31496062992125984"/>
  <pageSetup paperSize="9" firstPageNumber="5"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pane ySplit="3" topLeftCell="A19" activePane="bottomLeft" state="frozen"/>
      <selection pane="bottomLeft" activeCell="G22" sqref="G22"/>
    </sheetView>
  </sheetViews>
  <sheetFormatPr defaultRowHeight="24.95" customHeight="1"/>
  <cols>
    <col min="1" max="1" width="3.625" style="158" customWidth="1"/>
    <col min="2" max="2" width="34.375" style="161" customWidth="1"/>
    <col min="3" max="3" width="55.125" style="162" customWidth="1"/>
  </cols>
  <sheetData>
    <row r="1" spans="1:22" ht="36.75" customHeight="1">
      <c r="A1" s="751" t="s">
        <v>402</v>
      </c>
      <c r="B1" s="752"/>
      <c r="C1" s="752"/>
      <c r="D1" s="354"/>
      <c r="E1" s="354"/>
      <c r="F1" s="354"/>
      <c r="G1" s="354"/>
      <c r="H1" s="355"/>
    </row>
    <row r="2" spans="1:22" ht="36.75" customHeight="1"/>
    <row r="3" spans="1:22" s="154" customFormat="1" ht="32.25" customHeight="1">
      <c r="A3" s="353" t="s">
        <v>273</v>
      </c>
      <c r="B3" s="353" t="s">
        <v>274</v>
      </c>
      <c r="C3" s="352" t="s">
        <v>275</v>
      </c>
    </row>
    <row r="4" spans="1:22" s="156" customFormat="1" ht="24.95" customHeight="1">
      <c r="A4" s="769">
        <v>1</v>
      </c>
      <c r="B4" s="770" t="s">
        <v>276</v>
      </c>
      <c r="C4" s="155" t="s">
        <v>277</v>
      </c>
    </row>
    <row r="5" spans="1:22" s="157" customFormat="1" ht="24.95" customHeight="1">
      <c r="A5" s="769"/>
      <c r="B5" s="770"/>
      <c r="C5" s="155" t="s">
        <v>278</v>
      </c>
      <c r="D5" s="156"/>
      <c r="E5" s="156"/>
      <c r="F5" s="156"/>
      <c r="G5" s="156"/>
      <c r="H5" s="156"/>
      <c r="I5" s="156"/>
      <c r="J5" s="156"/>
      <c r="K5" s="156"/>
      <c r="L5" s="156"/>
      <c r="M5" s="156"/>
      <c r="N5" s="156"/>
      <c r="O5" s="156"/>
      <c r="P5" s="156"/>
      <c r="Q5" s="156"/>
      <c r="R5" s="156"/>
      <c r="S5" s="156"/>
      <c r="T5" s="156"/>
      <c r="U5" s="156"/>
      <c r="V5" s="156"/>
    </row>
    <row r="6" spans="1:22" s="157" customFormat="1" ht="24.95" customHeight="1">
      <c r="A6" s="766">
        <v>2</v>
      </c>
      <c r="B6" s="768" t="s">
        <v>279</v>
      </c>
      <c r="C6" s="155" t="s">
        <v>280</v>
      </c>
    </row>
    <row r="7" spans="1:22" s="157" customFormat="1" ht="24.95" customHeight="1">
      <c r="A7" s="766"/>
      <c r="B7" s="768"/>
      <c r="C7" s="155" t="s">
        <v>281</v>
      </c>
    </row>
    <row r="8" spans="1:22" s="157" customFormat="1" ht="24.95" customHeight="1">
      <c r="A8" s="766">
        <v>3</v>
      </c>
      <c r="B8" s="767" t="s">
        <v>282</v>
      </c>
      <c r="C8" s="155" t="s">
        <v>283</v>
      </c>
    </row>
    <row r="9" spans="1:22" s="156" customFormat="1" ht="24.95" customHeight="1">
      <c r="A9" s="766"/>
      <c r="B9" s="767"/>
      <c r="C9" s="155" t="s">
        <v>284</v>
      </c>
    </row>
    <row r="10" spans="1:22" s="156" customFormat="1" ht="24.95" customHeight="1">
      <c r="A10" s="766"/>
      <c r="B10" s="767"/>
      <c r="C10" s="155" t="s">
        <v>285</v>
      </c>
      <c r="D10" s="157"/>
      <c r="E10" s="157"/>
      <c r="F10" s="157"/>
      <c r="G10" s="157"/>
      <c r="H10" s="157"/>
      <c r="I10" s="157"/>
      <c r="J10" s="157"/>
      <c r="K10" s="157"/>
      <c r="L10" s="157"/>
      <c r="M10" s="157"/>
      <c r="N10" s="157"/>
      <c r="O10" s="157"/>
      <c r="P10" s="157"/>
      <c r="Q10" s="157"/>
      <c r="R10" s="157"/>
      <c r="S10" s="157"/>
      <c r="T10" s="157"/>
      <c r="U10" s="157"/>
      <c r="V10" s="157"/>
    </row>
    <row r="11" spans="1:22" s="157" customFormat="1" ht="24.95" customHeight="1">
      <c r="A11" s="766"/>
      <c r="B11" s="767"/>
      <c r="C11" s="155" t="s">
        <v>286</v>
      </c>
      <c r="D11" s="156"/>
      <c r="E11" s="156"/>
      <c r="F11" s="156"/>
      <c r="G11" s="156"/>
      <c r="H11" s="156"/>
      <c r="I11" s="156"/>
      <c r="J11" s="156"/>
      <c r="K11" s="156"/>
      <c r="L11" s="156"/>
      <c r="M11" s="156"/>
      <c r="N11" s="156"/>
      <c r="O11" s="156"/>
      <c r="P11" s="156"/>
      <c r="Q11" s="156"/>
      <c r="R11" s="156"/>
      <c r="S11" s="156"/>
      <c r="T11" s="156"/>
      <c r="U11" s="156"/>
      <c r="V11" s="156"/>
    </row>
    <row r="12" spans="1:22" s="157" customFormat="1" ht="24.95" customHeight="1">
      <c r="A12" s="766"/>
      <c r="B12" s="767"/>
      <c r="C12" s="155" t="s">
        <v>287</v>
      </c>
      <c r="D12" s="156"/>
      <c r="E12" s="156"/>
      <c r="F12" s="156"/>
      <c r="G12" s="156"/>
      <c r="H12" s="156"/>
      <c r="I12" s="156"/>
      <c r="J12" s="156"/>
      <c r="K12" s="156"/>
      <c r="L12" s="156"/>
      <c r="M12" s="156"/>
      <c r="N12" s="156"/>
      <c r="O12" s="156"/>
      <c r="P12" s="156"/>
      <c r="Q12" s="156"/>
      <c r="R12" s="156"/>
      <c r="S12" s="156"/>
      <c r="T12" s="156"/>
      <c r="U12" s="156"/>
      <c r="V12" s="156"/>
    </row>
    <row r="13" spans="1:22" s="156" customFormat="1" ht="24.95" customHeight="1">
      <c r="A13" s="766"/>
      <c r="B13" s="767"/>
      <c r="C13" s="155" t="s">
        <v>288</v>
      </c>
    </row>
    <row r="14" spans="1:22" s="157" customFormat="1" ht="24.95" customHeight="1">
      <c r="A14" s="766"/>
      <c r="B14" s="767"/>
      <c r="C14" s="155" t="s">
        <v>289</v>
      </c>
    </row>
    <row r="15" spans="1:22" s="157" customFormat="1" ht="24.95" customHeight="1">
      <c r="A15" s="265">
        <v>4</v>
      </c>
      <c r="B15" s="267" t="s">
        <v>290</v>
      </c>
      <c r="C15" s="155" t="s">
        <v>291</v>
      </c>
    </row>
    <row r="16" spans="1:22" s="157" customFormat="1" ht="24.95" customHeight="1">
      <c r="A16" s="766">
        <v>5</v>
      </c>
      <c r="B16" s="767" t="s">
        <v>292</v>
      </c>
      <c r="C16" s="155" t="s">
        <v>293</v>
      </c>
    </row>
    <row r="17" spans="1:22" s="157" customFormat="1" ht="24.95" customHeight="1">
      <c r="A17" s="766"/>
      <c r="B17" s="767"/>
      <c r="C17" s="155" t="s">
        <v>294</v>
      </c>
    </row>
    <row r="18" spans="1:22" s="156" customFormat="1" ht="24.95" customHeight="1">
      <c r="A18" s="265">
        <v>6</v>
      </c>
      <c r="B18" s="267" t="s">
        <v>295</v>
      </c>
      <c r="C18" s="155" t="s">
        <v>296</v>
      </c>
      <c r="D18" s="157"/>
      <c r="E18" s="157"/>
      <c r="F18" s="157"/>
      <c r="G18" s="157"/>
      <c r="H18" s="157"/>
      <c r="I18" s="157"/>
      <c r="J18" s="157"/>
      <c r="K18" s="157"/>
      <c r="L18" s="157"/>
      <c r="M18" s="157"/>
      <c r="N18" s="157"/>
      <c r="O18" s="157"/>
      <c r="P18" s="157"/>
      <c r="Q18" s="157"/>
      <c r="R18" s="157"/>
      <c r="S18" s="157"/>
      <c r="T18" s="157"/>
      <c r="U18" s="157"/>
      <c r="V18" s="157"/>
    </row>
    <row r="19" spans="1:22" s="156" customFormat="1" ht="24.95" customHeight="1">
      <c r="A19" s="265">
        <v>7</v>
      </c>
      <c r="B19" s="267" t="s">
        <v>297</v>
      </c>
      <c r="C19" s="155" t="s">
        <v>298</v>
      </c>
      <c r="D19" s="157"/>
      <c r="E19" s="157"/>
      <c r="F19" s="157"/>
      <c r="G19" s="157"/>
      <c r="H19" s="157"/>
      <c r="I19" s="157"/>
      <c r="J19" s="157"/>
      <c r="K19" s="157"/>
      <c r="L19" s="157"/>
      <c r="M19" s="157"/>
      <c r="N19" s="157"/>
      <c r="O19" s="157"/>
      <c r="P19" s="157"/>
      <c r="Q19" s="157"/>
      <c r="R19" s="157"/>
      <c r="S19" s="157"/>
      <c r="T19" s="157"/>
      <c r="U19" s="157"/>
      <c r="V19" s="157"/>
    </row>
    <row r="20" spans="1:22" s="156" customFormat="1" ht="24.95" customHeight="1">
      <c r="A20" s="265">
        <v>8</v>
      </c>
      <c r="B20" s="267" t="s">
        <v>299</v>
      </c>
      <c r="C20" s="155" t="s">
        <v>300</v>
      </c>
      <c r="D20" s="157"/>
      <c r="E20" s="157"/>
      <c r="F20" s="157"/>
      <c r="G20" s="157"/>
      <c r="H20" s="157"/>
      <c r="I20" s="157"/>
      <c r="J20" s="157"/>
      <c r="K20" s="157"/>
      <c r="L20" s="157"/>
      <c r="M20" s="157"/>
      <c r="N20" s="157"/>
      <c r="O20" s="157"/>
      <c r="P20" s="157"/>
      <c r="Q20" s="157"/>
      <c r="R20" s="157"/>
      <c r="S20" s="157"/>
      <c r="T20" s="157"/>
      <c r="U20" s="157"/>
      <c r="V20" s="157"/>
    </row>
    <row r="21" spans="1:22" s="156" customFormat="1" ht="24.95" customHeight="1">
      <c r="A21" s="766">
        <v>10</v>
      </c>
      <c r="B21" s="768" t="s">
        <v>301</v>
      </c>
      <c r="C21" s="155" t="s">
        <v>302</v>
      </c>
      <c r="D21" s="157"/>
      <c r="E21" s="157"/>
      <c r="F21" s="157"/>
      <c r="G21" s="157"/>
      <c r="H21" s="157"/>
      <c r="I21" s="157"/>
      <c r="J21" s="157"/>
      <c r="K21" s="157"/>
      <c r="L21" s="157"/>
      <c r="M21" s="157"/>
      <c r="N21" s="157"/>
      <c r="O21" s="157"/>
      <c r="P21" s="157"/>
      <c r="Q21" s="157"/>
      <c r="R21" s="157"/>
      <c r="S21" s="157"/>
      <c r="T21" s="157"/>
      <c r="U21" s="157"/>
      <c r="V21" s="157"/>
    </row>
    <row r="22" spans="1:22" s="156" customFormat="1" ht="24.95" customHeight="1">
      <c r="A22" s="766"/>
      <c r="B22" s="768"/>
      <c r="C22" s="155" t="s">
        <v>303</v>
      </c>
      <c r="D22" s="157"/>
      <c r="E22" s="157"/>
      <c r="F22" s="157"/>
      <c r="G22" s="157"/>
      <c r="H22" s="157"/>
      <c r="I22" s="157"/>
      <c r="J22" s="157"/>
      <c r="K22" s="157"/>
      <c r="L22" s="157"/>
      <c r="M22" s="157"/>
      <c r="N22" s="157"/>
      <c r="O22" s="157"/>
      <c r="P22" s="157"/>
      <c r="Q22" s="157"/>
      <c r="R22" s="157"/>
      <c r="S22" s="157"/>
      <c r="T22" s="157"/>
      <c r="U22" s="157"/>
      <c r="V22" s="157"/>
    </row>
    <row r="23" spans="1:22" s="157" customFormat="1" ht="24.95" customHeight="1">
      <c r="A23" s="766"/>
      <c r="B23" s="768"/>
      <c r="C23" s="155" t="s">
        <v>304</v>
      </c>
    </row>
    <row r="24" spans="1:22" s="157" customFormat="1" ht="24.95" customHeight="1">
      <c r="A24" s="766">
        <v>12</v>
      </c>
      <c r="B24" s="768" t="s">
        <v>305</v>
      </c>
      <c r="C24" s="155" t="s">
        <v>306</v>
      </c>
    </row>
    <row r="25" spans="1:22" s="157" customFormat="1" ht="24.95" customHeight="1">
      <c r="A25" s="766"/>
      <c r="B25" s="768"/>
      <c r="C25" s="155" t="s">
        <v>307</v>
      </c>
    </row>
    <row r="26" spans="1:22" s="156" customFormat="1" ht="24.95" customHeight="1">
      <c r="A26" s="766">
        <v>13</v>
      </c>
      <c r="B26" s="767" t="s">
        <v>308</v>
      </c>
      <c r="C26" s="155" t="s">
        <v>309</v>
      </c>
    </row>
    <row r="27" spans="1:22" s="156" customFormat="1" ht="24.95" customHeight="1">
      <c r="A27" s="766"/>
      <c r="B27" s="767"/>
      <c r="C27" s="155" t="s">
        <v>310</v>
      </c>
    </row>
    <row r="28" spans="1:22" s="156" customFormat="1" ht="24.95" customHeight="1">
      <c r="A28" s="766"/>
      <c r="B28" s="767"/>
      <c r="C28" s="155" t="s">
        <v>311</v>
      </c>
      <c r="D28" s="157"/>
      <c r="E28" s="157"/>
      <c r="F28" s="157"/>
      <c r="G28" s="157"/>
      <c r="H28" s="157"/>
      <c r="I28" s="157"/>
      <c r="J28" s="157"/>
      <c r="K28" s="157"/>
      <c r="L28" s="157"/>
      <c r="M28" s="157"/>
      <c r="N28" s="157"/>
      <c r="O28" s="157"/>
      <c r="P28" s="157"/>
      <c r="Q28" s="157"/>
      <c r="R28" s="157"/>
      <c r="S28" s="157"/>
      <c r="T28" s="157"/>
      <c r="U28" s="157"/>
      <c r="V28" s="157"/>
    </row>
    <row r="29" spans="1:22" s="156" customFormat="1" ht="24.95" customHeight="1">
      <c r="A29" s="766"/>
      <c r="B29" s="767"/>
      <c r="C29" s="155" t="s">
        <v>312</v>
      </c>
      <c r="D29" s="157"/>
      <c r="E29" s="157"/>
      <c r="F29" s="157"/>
      <c r="G29" s="157"/>
      <c r="H29" s="157"/>
      <c r="I29" s="157"/>
      <c r="J29" s="157"/>
      <c r="K29" s="157"/>
      <c r="L29" s="157"/>
      <c r="M29" s="157"/>
      <c r="N29" s="157"/>
      <c r="O29" s="157"/>
      <c r="P29" s="157"/>
      <c r="Q29" s="157"/>
      <c r="R29" s="157"/>
      <c r="S29" s="157"/>
      <c r="T29" s="157"/>
      <c r="U29" s="157"/>
      <c r="V29" s="157"/>
    </row>
    <row r="30" spans="1:22" s="157" customFormat="1" ht="24.95" customHeight="1">
      <c r="A30" s="265">
        <v>14</v>
      </c>
      <c r="B30" s="266" t="s">
        <v>313</v>
      </c>
      <c r="C30" s="155" t="s">
        <v>314</v>
      </c>
    </row>
    <row r="31" spans="1:22" s="157" customFormat="1" ht="24.95" customHeight="1">
      <c r="A31" s="265">
        <v>15</v>
      </c>
      <c r="B31" s="266" t="s">
        <v>315</v>
      </c>
      <c r="C31" s="155" t="s">
        <v>316</v>
      </c>
    </row>
    <row r="32" spans="1:22" s="157" customFormat="1" ht="24.95" customHeight="1">
      <c r="A32" s="265">
        <v>16</v>
      </c>
      <c r="B32" s="267" t="s">
        <v>317</v>
      </c>
      <c r="C32" s="155" t="s">
        <v>318</v>
      </c>
    </row>
    <row r="33" spans="1:3" s="156" customFormat="1" ht="24.95" customHeight="1">
      <c r="A33" s="265">
        <v>17</v>
      </c>
      <c r="B33" s="267" t="s">
        <v>319</v>
      </c>
      <c r="C33" s="155" t="s">
        <v>320</v>
      </c>
    </row>
    <row r="34" spans="1:3" s="156" customFormat="1" ht="24.95" customHeight="1">
      <c r="A34" s="265">
        <v>18</v>
      </c>
      <c r="B34" s="267" t="s">
        <v>321</v>
      </c>
      <c r="C34" s="155" t="s">
        <v>322</v>
      </c>
    </row>
    <row r="35" spans="1:3" s="157" customFormat="1" ht="24.95" customHeight="1">
      <c r="A35" s="265">
        <v>19</v>
      </c>
      <c r="B35" s="266" t="s">
        <v>323</v>
      </c>
      <c r="C35" s="155" t="s">
        <v>324</v>
      </c>
    </row>
    <row r="36" spans="1:3" s="157" customFormat="1" ht="24.95" customHeight="1">
      <c r="A36" s="265">
        <v>20</v>
      </c>
      <c r="B36" s="266" t="s">
        <v>325</v>
      </c>
      <c r="C36" s="155" t="s">
        <v>326</v>
      </c>
    </row>
    <row r="37" spans="1:3" ht="30" customHeight="1">
      <c r="B37" s="159" t="s">
        <v>11</v>
      </c>
      <c r="C37" s="160" t="s">
        <v>12</v>
      </c>
    </row>
    <row r="38" spans="1:3" ht="20.100000000000001" customHeight="1">
      <c r="C38" s="268"/>
    </row>
  </sheetData>
  <mergeCells count="15">
    <mergeCell ref="A26:A29"/>
    <mergeCell ref="B26:B29"/>
    <mergeCell ref="A1:C1"/>
    <mergeCell ref="A21:A23"/>
    <mergeCell ref="B21:B23"/>
    <mergeCell ref="A24:A25"/>
    <mergeCell ref="B24:B25"/>
    <mergeCell ref="A8:A14"/>
    <mergeCell ref="B8:B14"/>
    <mergeCell ref="A16:A17"/>
    <mergeCell ref="B16:B17"/>
    <mergeCell ref="A4:A5"/>
    <mergeCell ref="B4:B5"/>
    <mergeCell ref="A6:A7"/>
    <mergeCell ref="B6:B7"/>
  </mergeCells>
  <phoneticPr fontId="26"/>
  <pageMargins left="1.1023622047244095" right="0.39370078740157483" top="0.94488188976377963" bottom="0.74803149606299213" header="0.51181102362204722" footer="0.51181102362204722"/>
  <pageSetup paperSize="9" firstPageNumber="6" orientation="landscape" useFirstPageNumber="1" r:id="rId1"/>
  <headerFooter>
    <oddHeader>&amp;L&amp;14平成２８年度　項目別ステップの内容&amp;R介護と福祉の調査機関おきなわ</oddHeader>
    <oddFooter>&amp;C&amp;P</oddFooter>
  </headerFooter>
  <rowBreaks count="1" manualBreakCount="1">
    <brk id="20"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I12" sqref="I12"/>
    </sheetView>
  </sheetViews>
  <sheetFormatPr defaultRowHeight="13.5"/>
  <cols>
    <col min="1" max="1" width="6.25" style="23" customWidth="1"/>
    <col min="2" max="2" width="7.125" style="23" customWidth="1"/>
    <col min="3" max="7" width="9" style="23"/>
    <col min="8" max="8" width="8.625" style="23" customWidth="1"/>
    <col min="9" max="9" width="6.375" style="23" customWidth="1"/>
    <col min="10" max="10" width="8.875" style="23" customWidth="1"/>
    <col min="11" max="11" width="7.625" style="23" customWidth="1"/>
    <col min="12" max="256" width="9" style="23"/>
    <col min="257" max="257" width="6.25" style="23" customWidth="1"/>
    <col min="258" max="258" width="7.125" style="23" customWidth="1"/>
    <col min="259" max="263" width="9" style="23"/>
    <col min="264" max="264" width="8.625" style="23" customWidth="1"/>
    <col min="265" max="265" width="6.375" style="23" customWidth="1"/>
    <col min="266" max="266" width="8.875" style="23" customWidth="1"/>
    <col min="267" max="267" width="7.625" style="23" customWidth="1"/>
    <col min="268" max="512" width="9" style="23"/>
    <col min="513" max="513" width="6.25" style="23" customWidth="1"/>
    <col min="514" max="514" width="7.125" style="23" customWidth="1"/>
    <col min="515" max="519" width="9" style="23"/>
    <col min="520" max="520" width="8.625" style="23" customWidth="1"/>
    <col min="521" max="521" width="6.375" style="23" customWidth="1"/>
    <col min="522" max="522" width="8.875" style="23" customWidth="1"/>
    <col min="523" max="523" width="7.625" style="23" customWidth="1"/>
    <col min="524" max="768" width="9" style="23"/>
    <col min="769" max="769" width="6.25" style="23" customWidth="1"/>
    <col min="770" max="770" width="7.125" style="23" customWidth="1"/>
    <col min="771" max="775" width="9" style="23"/>
    <col min="776" max="776" width="8.625" style="23" customWidth="1"/>
    <col min="777" max="777" width="6.375" style="23" customWidth="1"/>
    <col min="778" max="778" width="8.875" style="23" customWidth="1"/>
    <col min="779" max="779" width="7.625" style="23" customWidth="1"/>
    <col min="780" max="1024" width="9" style="23"/>
    <col min="1025" max="1025" width="6.25" style="23" customWidth="1"/>
    <col min="1026" max="1026" width="7.125" style="23" customWidth="1"/>
    <col min="1027" max="1031" width="9" style="23"/>
    <col min="1032" max="1032" width="8.625" style="23" customWidth="1"/>
    <col min="1033" max="1033" width="6.375" style="23" customWidth="1"/>
    <col min="1034" max="1034" width="8.875" style="23" customWidth="1"/>
    <col min="1035" max="1035" width="7.625" style="23" customWidth="1"/>
    <col min="1036" max="1280" width="9" style="23"/>
    <col min="1281" max="1281" width="6.25" style="23" customWidth="1"/>
    <col min="1282" max="1282" width="7.125" style="23" customWidth="1"/>
    <col min="1283" max="1287" width="9" style="23"/>
    <col min="1288" max="1288" width="8.625" style="23" customWidth="1"/>
    <col min="1289" max="1289" width="6.375" style="23" customWidth="1"/>
    <col min="1290" max="1290" width="8.875" style="23" customWidth="1"/>
    <col min="1291" max="1291" width="7.625" style="23" customWidth="1"/>
    <col min="1292" max="1536" width="9" style="23"/>
    <col min="1537" max="1537" width="6.25" style="23" customWidth="1"/>
    <col min="1538" max="1538" width="7.125" style="23" customWidth="1"/>
    <col min="1539" max="1543" width="9" style="23"/>
    <col min="1544" max="1544" width="8.625" style="23" customWidth="1"/>
    <col min="1545" max="1545" width="6.375" style="23" customWidth="1"/>
    <col min="1546" max="1546" width="8.875" style="23" customWidth="1"/>
    <col min="1547" max="1547" width="7.625" style="23" customWidth="1"/>
    <col min="1548" max="1792" width="9" style="23"/>
    <col min="1793" max="1793" width="6.25" style="23" customWidth="1"/>
    <col min="1794" max="1794" width="7.125" style="23" customWidth="1"/>
    <col min="1795" max="1799" width="9" style="23"/>
    <col min="1800" max="1800" width="8.625" style="23" customWidth="1"/>
    <col min="1801" max="1801" width="6.375" style="23" customWidth="1"/>
    <col min="1802" max="1802" width="8.875" style="23" customWidth="1"/>
    <col min="1803" max="1803" width="7.625" style="23" customWidth="1"/>
    <col min="1804" max="2048" width="9" style="23"/>
    <col min="2049" max="2049" width="6.25" style="23" customWidth="1"/>
    <col min="2050" max="2050" width="7.125" style="23" customWidth="1"/>
    <col min="2051" max="2055" width="9" style="23"/>
    <col min="2056" max="2056" width="8.625" style="23" customWidth="1"/>
    <col min="2057" max="2057" width="6.375" style="23" customWidth="1"/>
    <col min="2058" max="2058" width="8.875" style="23" customWidth="1"/>
    <col min="2059" max="2059" width="7.625" style="23" customWidth="1"/>
    <col min="2060" max="2304" width="9" style="23"/>
    <col min="2305" max="2305" width="6.25" style="23" customWidth="1"/>
    <col min="2306" max="2306" width="7.125" style="23" customWidth="1"/>
    <col min="2307" max="2311" width="9" style="23"/>
    <col min="2312" max="2312" width="8.625" style="23" customWidth="1"/>
    <col min="2313" max="2313" width="6.375" style="23" customWidth="1"/>
    <col min="2314" max="2314" width="8.875" style="23" customWidth="1"/>
    <col min="2315" max="2315" width="7.625" style="23" customWidth="1"/>
    <col min="2316" max="2560" width="9" style="23"/>
    <col min="2561" max="2561" width="6.25" style="23" customWidth="1"/>
    <col min="2562" max="2562" width="7.125" style="23" customWidth="1"/>
    <col min="2563" max="2567" width="9" style="23"/>
    <col min="2568" max="2568" width="8.625" style="23" customWidth="1"/>
    <col min="2569" max="2569" width="6.375" style="23" customWidth="1"/>
    <col min="2570" max="2570" width="8.875" style="23" customWidth="1"/>
    <col min="2571" max="2571" width="7.625" style="23" customWidth="1"/>
    <col min="2572" max="2816" width="9" style="23"/>
    <col min="2817" max="2817" width="6.25" style="23" customWidth="1"/>
    <col min="2818" max="2818" width="7.125" style="23" customWidth="1"/>
    <col min="2819" max="2823" width="9" style="23"/>
    <col min="2824" max="2824" width="8.625" style="23" customWidth="1"/>
    <col min="2825" max="2825" width="6.375" style="23" customWidth="1"/>
    <col min="2826" max="2826" width="8.875" style="23" customWidth="1"/>
    <col min="2827" max="2827" width="7.625" style="23" customWidth="1"/>
    <col min="2828" max="3072" width="9" style="23"/>
    <col min="3073" max="3073" width="6.25" style="23" customWidth="1"/>
    <col min="3074" max="3074" width="7.125" style="23" customWidth="1"/>
    <col min="3075" max="3079" width="9" style="23"/>
    <col min="3080" max="3080" width="8.625" style="23" customWidth="1"/>
    <col min="3081" max="3081" width="6.375" style="23" customWidth="1"/>
    <col min="3082" max="3082" width="8.875" style="23" customWidth="1"/>
    <col min="3083" max="3083" width="7.625" style="23" customWidth="1"/>
    <col min="3084" max="3328" width="9" style="23"/>
    <col min="3329" max="3329" width="6.25" style="23" customWidth="1"/>
    <col min="3330" max="3330" width="7.125" style="23" customWidth="1"/>
    <col min="3331" max="3335" width="9" style="23"/>
    <col min="3336" max="3336" width="8.625" style="23" customWidth="1"/>
    <col min="3337" max="3337" width="6.375" style="23" customWidth="1"/>
    <col min="3338" max="3338" width="8.875" style="23" customWidth="1"/>
    <col min="3339" max="3339" width="7.625" style="23" customWidth="1"/>
    <col min="3340" max="3584" width="9" style="23"/>
    <col min="3585" max="3585" width="6.25" style="23" customWidth="1"/>
    <col min="3586" max="3586" width="7.125" style="23" customWidth="1"/>
    <col min="3587" max="3591" width="9" style="23"/>
    <col min="3592" max="3592" width="8.625" style="23" customWidth="1"/>
    <col min="3593" max="3593" width="6.375" style="23" customWidth="1"/>
    <col min="3594" max="3594" width="8.875" style="23" customWidth="1"/>
    <col min="3595" max="3595" width="7.625" style="23" customWidth="1"/>
    <col min="3596" max="3840" width="9" style="23"/>
    <col min="3841" max="3841" width="6.25" style="23" customWidth="1"/>
    <col min="3842" max="3842" width="7.125" style="23" customWidth="1"/>
    <col min="3843" max="3847" width="9" style="23"/>
    <col min="3848" max="3848" width="8.625" style="23" customWidth="1"/>
    <col min="3849" max="3849" width="6.375" style="23" customWidth="1"/>
    <col min="3850" max="3850" width="8.875" style="23" customWidth="1"/>
    <col min="3851" max="3851" width="7.625" style="23" customWidth="1"/>
    <col min="3852" max="4096" width="9" style="23"/>
    <col min="4097" max="4097" width="6.25" style="23" customWidth="1"/>
    <col min="4098" max="4098" width="7.125" style="23" customWidth="1"/>
    <col min="4099" max="4103" width="9" style="23"/>
    <col min="4104" max="4104" width="8.625" style="23" customWidth="1"/>
    <col min="4105" max="4105" width="6.375" style="23" customWidth="1"/>
    <col min="4106" max="4106" width="8.875" style="23" customWidth="1"/>
    <col min="4107" max="4107" width="7.625" style="23" customWidth="1"/>
    <col min="4108" max="4352" width="9" style="23"/>
    <col min="4353" max="4353" width="6.25" style="23" customWidth="1"/>
    <col min="4354" max="4354" width="7.125" style="23" customWidth="1"/>
    <col min="4355" max="4359" width="9" style="23"/>
    <col min="4360" max="4360" width="8.625" style="23" customWidth="1"/>
    <col min="4361" max="4361" width="6.375" style="23" customWidth="1"/>
    <col min="4362" max="4362" width="8.875" style="23" customWidth="1"/>
    <col min="4363" max="4363" width="7.625" style="23" customWidth="1"/>
    <col min="4364" max="4608" width="9" style="23"/>
    <col min="4609" max="4609" width="6.25" style="23" customWidth="1"/>
    <col min="4610" max="4610" width="7.125" style="23" customWidth="1"/>
    <col min="4611" max="4615" width="9" style="23"/>
    <col min="4616" max="4616" width="8.625" style="23" customWidth="1"/>
    <col min="4617" max="4617" width="6.375" style="23" customWidth="1"/>
    <col min="4618" max="4618" width="8.875" style="23" customWidth="1"/>
    <col min="4619" max="4619" width="7.625" style="23" customWidth="1"/>
    <col min="4620" max="4864" width="9" style="23"/>
    <col min="4865" max="4865" width="6.25" style="23" customWidth="1"/>
    <col min="4866" max="4866" width="7.125" style="23" customWidth="1"/>
    <col min="4867" max="4871" width="9" style="23"/>
    <col min="4872" max="4872" width="8.625" style="23" customWidth="1"/>
    <col min="4873" max="4873" width="6.375" style="23" customWidth="1"/>
    <col min="4874" max="4874" width="8.875" style="23" customWidth="1"/>
    <col min="4875" max="4875" width="7.625" style="23" customWidth="1"/>
    <col min="4876" max="5120" width="9" style="23"/>
    <col min="5121" max="5121" width="6.25" style="23" customWidth="1"/>
    <col min="5122" max="5122" width="7.125" style="23" customWidth="1"/>
    <col min="5123" max="5127" width="9" style="23"/>
    <col min="5128" max="5128" width="8.625" style="23" customWidth="1"/>
    <col min="5129" max="5129" width="6.375" style="23" customWidth="1"/>
    <col min="5130" max="5130" width="8.875" style="23" customWidth="1"/>
    <col min="5131" max="5131" width="7.625" style="23" customWidth="1"/>
    <col min="5132" max="5376" width="9" style="23"/>
    <col min="5377" max="5377" width="6.25" style="23" customWidth="1"/>
    <col min="5378" max="5378" width="7.125" style="23" customWidth="1"/>
    <col min="5379" max="5383" width="9" style="23"/>
    <col min="5384" max="5384" width="8.625" style="23" customWidth="1"/>
    <col min="5385" max="5385" width="6.375" style="23" customWidth="1"/>
    <col min="5386" max="5386" width="8.875" style="23" customWidth="1"/>
    <col min="5387" max="5387" width="7.625" style="23" customWidth="1"/>
    <col min="5388" max="5632" width="9" style="23"/>
    <col min="5633" max="5633" width="6.25" style="23" customWidth="1"/>
    <col min="5634" max="5634" width="7.125" style="23" customWidth="1"/>
    <col min="5635" max="5639" width="9" style="23"/>
    <col min="5640" max="5640" width="8.625" style="23" customWidth="1"/>
    <col min="5641" max="5641" width="6.375" style="23" customWidth="1"/>
    <col min="5642" max="5642" width="8.875" style="23" customWidth="1"/>
    <col min="5643" max="5643" width="7.625" style="23" customWidth="1"/>
    <col min="5644" max="5888" width="9" style="23"/>
    <col min="5889" max="5889" width="6.25" style="23" customWidth="1"/>
    <col min="5890" max="5890" width="7.125" style="23" customWidth="1"/>
    <col min="5891" max="5895" width="9" style="23"/>
    <col min="5896" max="5896" width="8.625" style="23" customWidth="1"/>
    <col min="5897" max="5897" width="6.375" style="23" customWidth="1"/>
    <col min="5898" max="5898" width="8.875" style="23" customWidth="1"/>
    <col min="5899" max="5899" width="7.625" style="23" customWidth="1"/>
    <col min="5900" max="6144" width="9" style="23"/>
    <col min="6145" max="6145" width="6.25" style="23" customWidth="1"/>
    <col min="6146" max="6146" width="7.125" style="23" customWidth="1"/>
    <col min="6147" max="6151" width="9" style="23"/>
    <col min="6152" max="6152" width="8.625" style="23" customWidth="1"/>
    <col min="6153" max="6153" width="6.375" style="23" customWidth="1"/>
    <col min="6154" max="6154" width="8.875" style="23" customWidth="1"/>
    <col min="6155" max="6155" width="7.625" style="23" customWidth="1"/>
    <col min="6156" max="6400" width="9" style="23"/>
    <col min="6401" max="6401" width="6.25" style="23" customWidth="1"/>
    <col min="6402" max="6402" width="7.125" style="23" customWidth="1"/>
    <col min="6403" max="6407" width="9" style="23"/>
    <col min="6408" max="6408" width="8.625" style="23" customWidth="1"/>
    <col min="6409" max="6409" width="6.375" style="23" customWidth="1"/>
    <col min="6410" max="6410" width="8.875" style="23" customWidth="1"/>
    <col min="6411" max="6411" width="7.625" style="23" customWidth="1"/>
    <col min="6412" max="6656" width="9" style="23"/>
    <col min="6657" max="6657" width="6.25" style="23" customWidth="1"/>
    <col min="6658" max="6658" width="7.125" style="23" customWidth="1"/>
    <col min="6659" max="6663" width="9" style="23"/>
    <col min="6664" max="6664" width="8.625" style="23" customWidth="1"/>
    <col min="6665" max="6665" width="6.375" style="23" customWidth="1"/>
    <col min="6666" max="6666" width="8.875" style="23" customWidth="1"/>
    <col min="6667" max="6667" width="7.625" style="23" customWidth="1"/>
    <col min="6668" max="6912" width="9" style="23"/>
    <col min="6913" max="6913" width="6.25" style="23" customWidth="1"/>
    <col min="6914" max="6914" width="7.125" style="23" customWidth="1"/>
    <col min="6915" max="6919" width="9" style="23"/>
    <col min="6920" max="6920" width="8.625" style="23" customWidth="1"/>
    <col min="6921" max="6921" width="6.375" style="23" customWidth="1"/>
    <col min="6922" max="6922" width="8.875" style="23" customWidth="1"/>
    <col min="6923" max="6923" width="7.625" style="23" customWidth="1"/>
    <col min="6924" max="7168" width="9" style="23"/>
    <col min="7169" max="7169" width="6.25" style="23" customWidth="1"/>
    <col min="7170" max="7170" width="7.125" style="23" customWidth="1"/>
    <col min="7171" max="7175" width="9" style="23"/>
    <col min="7176" max="7176" width="8.625" style="23" customWidth="1"/>
    <col min="7177" max="7177" width="6.375" style="23" customWidth="1"/>
    <col min="7178" max="7178" width="8.875" style="23" customWidth="1"/>
    <col min="7179" max="7179" width="7.625" style="23" customWidth="1"/>
    <col min="7180" max="7424" width="9" style="23"/>
    <col min="7425" max="7425" width="6.25" style="23" customWidth="1"/>
    <col min="7426" max="7426" width="7.125" style="23" customWidth="1"/>
    <col min="7427" max="7431" width="9" style="23"/>
    <col min="7432" max="7432" width="8.625" style="23" customWidth="1"/>
    <col min="7433" max="7433" width="6.375" style="23" customWidth="1"/>
    <col min="7434" max="7434" width="8.875" style="23" customWidth="1"/>
    <col min="7435" max="7435" width="7.625" style="23" customWidth="1"/>
    <col min="7436" max="7680" width="9" style="23"/>
    <col min="7681" max="7681" width="6.25" style="23" customWidth="1"/>
    <col min="7682" max="7682" width="7.125" style="23" customWidth="1"/>
    <col min="7683" max="7687" width="9" style="23"/>
    <col min="7688" max="7688" width="8.625" style="23" customWidth="1"/>
    <col min="7689" max="7689" width="6.375" style="23" customWidth="1"/>
    <col min="7690" max="7690" width="8.875" style="23" customWidth="1"/>
    <col min="7691" max="7691" width="7.625" style="23" customWidth="1"/>
    <col min="7692" max="7936" width="9" style="23"/>
    <col min="7937" max="7937" width="6.25" style="23" customWidth="1"/>
    <col min="7938" max="7938" width="7.125" style="23" customWidth="1"/>
    <col min="7939" max="7943" width="9" style="23"/>
    <col min="7944" max="7944" width="8.625" style="23" customWidth="1"/>
    <col min="7945" max="7945" width="6.375" style="23" customWidth="1"/>
    <col min="7946" max="7946" width="8.875" style="23" customWidth="1"/>
    <col min="7947" max="7947" width="7.625" style="23" customWidth="1"/>
    <col min="7948" max="8192" width="9" style="23"/>
    <col min="8193" max="8193" width="6.25" style="23" customWidth="1"/>
    <col min="8194" max="8194" width="7.125" style="23" customWidth="1"/>
    <col min="8195" max="8199" width="9" style="23"/>
    <col min="8200" max="8200" width="8.625" style="23" customWidth="1"/>
    <col min="8201" max="8201" width="6.375" style="23" customWidth="1"/>
    <col min="8202" max="8202" width="8.875" style="23" customWidth="1"/>
    <col min="8203" max="8203" width="7.625" style="23" customWidth="1"/>
    <col min="8204" max="8448" width="9" style="23"/>
    <col min="8449" max="8449" width="6.25" style="23" customWidth="1"/>
    <col min="8450" max="8450" width="7.125" style="23" customWidth="1"/>
    <col min="8451" max="8455" width="9" style="23"/>
    <col min="8456" max="8456" width="8.625" style="23" customWidth="1"/>
    <col min="8457" max="8457" width="6.375" style="23" customWidth="1"/>
    <col min="8458" max="8458" width="8.875" style="23" customWidth="1"/>
    <col min="8459" max="8459" width="7.625" style="23" customWidth="1"/>
    <col min="8460" max="8704" width="9" style="23"/>
    <col min="8705" max="8705" width="6.25" style="23" customWidth="1"/>
    <col min="8706" max="8706" width="7.125" style="23" customWidth="1"/>
    <col min="8707" max="8711" width="9" style="23"/>
    <col min="8712" max="8712" width="8.625" style="23" customWidth="1"/>
    <col min="8713" max="8713" width="6.375" style="23" customWidth="1"/>
    <col min="8714" max="8714" width="8.875" style="23" customWidth="1"/>
    <col min="8715" max="8715" width="7.625" style="23" customWidth="1"/>
    <col min="8716" max="8960" width="9" style="23"/>
    <col min="8961" max="8961" width="6.25" style="23" customWidth="1"/>
    <col min="8962" max="8962" width="7.125" style="23" customWidth="1"/>
    <col min="8963" max="8967" width="9" style="23"/>
    <col min="8968" max="8968" width="8.625" style="23" customWidth="1"/>
    <col min="8969" max="8969" width="6.375" style="23" customWidth="1"/>
    <col min="8970" max="8970" width="8.875" style="23" customWidth="1"/>
    <col min="8971" max="8971" width="7.625" style="23" customWidth="1"/>
    <col min="8972" max="9216" width="9" style="23"/>
    <col min="9217" max="9217" width="6.25" style="23" customWidth="1"/>
    <col min="9218" max="9218" width="7.125" style="23" customWidth="1"/>
    <col min="9219" max="9223" width="9" style="23"/>
    <col min="9224" max="9224" width="8.625" style="23" customWidth="1"/>
    <col min="9225" max="9225" width="6.375" style="23" customWidth="1"/>
    <col min="9226" max="9226" width="8.875" style="23" customWidth="1"/>
    <col min="9227" max="9227" width="7.625" style="23" customWidth="1"/>
    <col min="9228" max="9472" width="9" style="23"/>
    <col min="9473" max="9473" width="6.25" style="23" customWidth="1"/>
    <col min="9474" max="9474" width="7.125" style="23" customWidth="1"/>
    <col min="9475" max="9479" width="9" style="23"/>
    <col min="9480" max="9480" width="8.625" style="23" customWidth="1"/>
    <col min="9481" max="9481" width="6.375" style="23" customWidth="1"/>
    <col min="9482" max="9482" width="8.875" style="23" customWidth="1"/>
    <col min="9483" max="9483" width="7.625" style="23" customWidth="1"/>
    <col min="9484" max="9728" width="9" style="23"/>
    <col min="9729" max="9729" width="6.25" style="23" customWidth="1"/>
    <col min="9730" max="9730" width="7.125" style="23" customWidth="1"/>
    <col min="9731" max="9735" width="9" style="23"/>
    <col min="9736" max="9736" width="8.625" style="23" customWidth="1"/>
    <col min="9737" max="9737" width="6.375" style="23" customWidth="1"/>
    <col min="9738" max="9738" width="8.875" style="23" customWidth="1"/>
    <col min="9739" max="9739" width="7.625" style="23" customWidth="1"/>
    <col min="9740" max="9984" width="9" style="23"/>
    <col min="9985" max="9985" width="6.25" style="23" customWidth="1"/>
    <col min="9986" max="9986" width="7.125" style="23" customWidth="1"/>
    <col min="9987" max="9991" width="9" style="23"/>
    <col min="9992" max="9992" width="8.625" style="23" customWidth="1"/>
    <col min="9993" max="9993" width="6.375" style="23" customWidth="1"/>
    <col min="9994" max="9994" width="8.875" style="23" customWidth="1"/>
    <col min="9995" max="9995" width="7.625" style="23" customWidth="1"/>
    <col min="9996" max="10240" width="9" style="23"/>
    <col min="10241" max="10241" width="6.25" style="23" customWidth="1"/>
    <col min="10242" max="10242" width="7.125" style="23" customWidth="1"/>
    <col min="10243" max="10247" width="9" style="23"/>
    <col min="10248" max="10248" width="8.625" style="23" customWidth="1"/>
    <col min="10249" max="10249" width="6.375" style="23" customWidth="1"/>
    <col min="10250" max="10250" width="8.875" style="23" customWidth="1"/>
    <col min="10251" max="10251" width="7.625" style="23" customWidth="1"/>
    <col min="10252" max="10496" width="9" style="23"/>
    <col min="10497" max="10497" width="6.25" style="23" customWidth="1"/>
    <col min="10498" max="10498" width="7.125" style="23" customWidth="1"/>
    <col min="10499" max="10503" width="9" style="23"/>
    <col min="10504" max="10504" width="8.625" style="23" customWidth="1"/>
    <col min="10505" max="10505" width="6.375" style="23" customWidth="1"/>
    <col min="10506" max="10506" width="8.875" style="23" customWidth="1"/>
    <col min="10507" max="10507" width="7.625" style="23" customWidth="1"/>
    <col min="10508" max="10752" width="9" style="23"/>
    <col min="10753" max="10753" width="6.25" style="23" customWidth="1"/>
    <col min="10754" max="10754" width="7.125" style="23" customWidth="1"/>
    <col min="10755" max="10759" width="9" style="23"/>
    <col min="10760" max="10760" width="8.625" style="23" customWidth="1"/>
    <col min="10761" max="10761" width="6.375" style="23" customWidth="1"/>
    <col min="10762" max="10762" width="8.875" style="23" customWidth="1"/>
    <col min="10763" max="10763" width="7.625" style="23" customWidth="1"/>
    <col min="10764" max="11008" width="9" style="23"/>
    <col min="11009" max="11009" width="6.25" style="23" customWidth="1"/>
    <col min="11010" max="11010" width="7.125" style="23" customWidth="1"/>
    <col min="11011" max="11015" width="9" style="23"/>
    <col min="11016" max="11016" width="8.625" style="23" customWidth="1"/>
    <col min="11017" max="11017" width="6.375" style="23" customWidth="1"/>
    <col min="11018" max="11018" width="8.875" style="23" customWidth="1"/>
    <col min="11019" max="11019" width="7.625" style="23" customWidth="1"/>
    <col min="11020" max="11264" width="9" style="23"/>
    <col min="11265" max="11265" width="6.25" style="23" customWidth="1"/>
    <col min="11266" max="11266" width="7.125" style="23" customWidth="1"/>
    <col min="11267" max="11271" width="9" style="23"/>
    <col min="11272" max="11272" width="8.625" style="23" customWidth="1"/>
    <col min="11273" max="11273" width="6.375" style="23" customWidth="1"/>
    <col min="11274" max="11274" width="8.875" style="23" customWidth="1"/>
    <col min="11275" max="11275" width="7.625" style="23" customWidth="1"/>
    <col min="11276" max="11520" width="9" style="23"/>
    <col min="11521" max="11521" width="6.25" style="23" customWidth="1"/>
    <col min="11522" max="11522" width="7.125" style="23" customWidth="1"/>
    <col min="11523" max="11527" width="9" style="23"/>
    <col min="11528" max="11528" width="8.625" style="23" customWidth="1"/>
    <col min="11529" max="11529" width="6.375" style="23" customWidth="1"/>
    <col min="11530" max="11530" width="8.875" style="23" customWidth="1"/>
    <col min="11531" max="11531" width="7.625" style="23" customWidth="1"/>
    <col min="11532" max="11776" width="9" style="23"/>
    <col min="11777" max="11777" width="6.25" style="23" customWidth="1"/>
    <col min="11778" max="11778" width="7.125" style="23" customWidth="1"/>
    <col min="11779" max="11783" width="9" style="23"/>
    <col min="11784" max="11784" width="8.625" style="23" customWidth="1"/>
    <col min="11785" max="11785" width="6.375" style="23" customWidth="1"/>
    <col min="11786" max="11786" width="8.875" style="23" customWidth="1"/>
    <col min="11787" max="11787" width="7.625" style="23" customWidth="1"/>
    <col min="11788" max="12032" width="9" style="23"/>
    <col min="12033" max="12033" width="6.25" style="23" customWidth="1"/>
    <col min="12034" max="12034" width="7.125" style="23" customWidth="1"/>
    <col min="12035" max="12039" width="9" style="23"/>
    <col min="12040" max="12040" width="8.625" style="23" customWidth="1"/>
    <col min="12041" max="12041" width="6.375" style="23" customWidth="1"/>
    <col min="12042" max="12042" width="8.875" style="23" customWidth="1"/>
    <col min="12043" max="12043" width="7.625" style="23" customWidth="1"/>
    <col min="12044" max="12288" width="9" style="23"/>
    <col min="12289" max="12289" width="6.25" style="23" customWidth="1"/>
    <col min="12290" max="12290" width="7.125" style="23" customWidth="1"/>
    <col min="12291" max="12295" width="9" style="23"/>
    <col min="12296" max="12296" width="8.625" style="23" customWidth="1"/>
    <col min="12297" max="12297" width="6.375" style="23" customWidth="1"/>
    <col min="12298" max="12298" width="8.875" style="23" customWidth="1"/>
    <col min="12299" max="12299" width="7.625" style="23" customWidth="1"/>
    <col min="12300" max="12544" width="9" style="23"/>
    <col min="12545" max="12545" width="6.25" style="23" customWidth="1"/>
    <col min="12546" max="12546" width="7.125" style="23" customWidth="1"/>
    <col min="12547" max="12551" width="9" style="23"/>
    <col min="12552" max="12552" width="8.625" style="23" customWidth="1"/>
    <col min="12553" max="12553" width="6.375" style="23" customWidth="1"/>
    <col min="12554" max="12554" width="8.875" style="23" customWidth="1"/>
    <col min="12555" max="12555" width="7.625" style="23" customWidth="1"/>
    <col min="12556" max="12800" width="9" style="23"/>
    <col min="12801" max="12801" width="6.25" style="23" customWidth="1"/>
    <col min="12802" max="12802" width="7.125" style="23" customWidth="1"/>
    <col min="12803" max="12807" width="9" style="23"/>
    <col min="12808" max="12808" width="8.625" style="23" customWidth="1"/>
    <col min="12809" max="12809" width="6.375" style="23" customWidth="1"/>
    <col min="12810" max="12810" width="8.875" style="23" customWidth="1"/>
    <col min="12811" max="12811" width="7.625" style="23" customWidth="1"/>
    <col min="12812" max="13056" width="9" style="23"/>
    <col min="13057" max="13057" width="6.25" style="23" customWidth="1"/>
    <col min="13058" max="13058" width="7.125" style="23" customWidth="1"/>
    <col min="13059" max="13063" width="9" style="23"/>
    <col min="13064" max="13064" width="8.625" style="23" customWidth="1"/>
    <col min="13065" max="13065" width="6.375" style="23" customWidth="1"/>
    <col min="13066" max="13066" width="8.875" style="23" customWidth="1"/>
    <col min="13067" max="13067" width="7.625" style="23" customWidth="1"/>
    <col min="13068" max="13312" width="9" style="23"/>
    <col min="13313" max="13313" width="6.25" style="23" customWidth="1"/>
    <col min="13314" max="13314" width="7.125" style="23" customWidth="1"/>
    <col min="13315" max="13319" width="9" style="23"/>
    <col min="13320" max="13320" width="8.625" style="23" customWidth="1"/>
    <col min="13321" max="13321" width="6.375" style="23" customWidth="1"/>
    <col min="13322" max="13322" width="8.875" style="23" customWidth="1"/>
    <col min="13323" max="13323" width="7.625" style="23" customWidth="1"/>
    <col min="13324" max="13568" width="9" style="23"/>
    <col min="13569" max="13569" width="6.25" style="23" customWidth="1"/>
    <col min="13570" max="13570" width="7.125" style="23" customWidth="1"/>
    <col min="13571" max="13575" width="9" style="23"/>
    <col min="13576" max="13576" width="8.625" style="23" customWidth="1"/>
    <col min="13577" max="13577" width="6.375" style="23" customWidth="1"/>
    <col min="13578" max="13578" width="8.875" style="23" customWidth="1"/>
    <col min="13579" max="13579" width="7.625" style="23" customWidth="1"/>
    <col min="13580" max="13824" width="9" style="23"/>
    <col min="13825" max="13825" width="6.25" style="23" customWidth="1"/>
    <col min="13826" max="13826" width="7.125" style="23" customWidth="1"/>
    <col min="13827" max="13831" width="9" style="23"/>
    <col min="13832" max="13832" width="8.625" style="23" customWidth="1"/>
    <col min="13833" max="13833" width="6.375" style="23" customWidth="1"/>
    <col min="13834" max="13834" width="8.875" style="23" customWidth="1"/>
    <col min="13835" max="13835" width="7.625" style="23" customWidth="1"/>
    <col min="13836" max="14080" width="9" style="23"/>
    <col min="14081" max="14081" width="6.25" style="23" customWidth="1"/>
    <col min="14082" max="14082" width="7.125" style="23" customWidth="1"/>
    <col min="14083" max="14087" width="9" style="23"/>
    <col min="14088" max="14088" width="8.625" style="23" customWidth="1"/>
    <col min="14089" max="14089" width="6.375" style="23" customWidth="1"/>
    <col min="14090" max="14090" width="8.875" style="23" customWidth="1"/>
    <col min="14091" max="14091" width="7.625" style="23" customWidth="1"/>
    <col min="14092" max="14336" width="9" style="23"/>
    <col min="14337" max="14337" width="6.25" style="23" customWidth="1"/>
    <col min="14338" max="14338" width="7.125" style="23" customWidth="1"/>
    <col min="14339" max="14343" width="9" style="23"/>
    <col min="14344" max="14344" width="8.625" style="23" customWidth="1"/>
    <col min="14345" max="14345" width="6.375" style="23" customWidth="1"/>
    <col min="14346" max="14346" width="8.875" style="23" customWidth="1"/>
    <col min="14347" max="14347" width="7.625" style="23" customWidth="1"/>
    <col min="14348" max="14592" width="9" style="23"/>
    <col min="14593" max="14593" width="6.25" style="23" customWidth="1"/>
    <col min="14594" max="14594" width="7.125" style="23" customWidth="1"/>
    <col min="14595" max="14599" width="9" style="23"/>
    <col min="14600" max="14600" width="8.625" style="23" customWidth="1"/>
    <col min="14601" max="14601" width="6.375" style="23" customWidth="1"/>
    <col min="14602" max="14602" width="8.875" style="23" customWidth="1"/>
    <col min="14603" max="14603" width="7.625" style="23" customWidth="1"/>
    <col min="14604" max="14848" width="9" style="23"/>
    <col min="14849" max="14849" width="6.25" style="23" customWidth="1"/>
    <col min="14850" max="14850" width="7.125" style="23" customWidth="1"/>
    <col min="14851" max="14855" width="9" style="23"/>
    <col min="14856" max="14856" width="8.625" style="23" customWidth="1"/>
    <col min="14857" max="14857" width="6.375" style="23" customWidth="1"/>
    <col min="14858" max="14858" width="8.875" style="23" customWidth="1"/>
    <col min="14859" max="14859" width="7.625" style="23" customWidth="1"/>
    <col min="14860" max="15104" width="9" style="23"/>
    <col min="15105" max="15105" width="6.25" style="23" customWidth="1"/>
    <col min="15106" max="15106" width="7.125" style="23" customWidth="1"/>
    <col min="15107" max="15111" width="9" style="23"/>
    <col min="15112" max="15112" width="8.625" style="23" customWidth="1"/>
    <col min="15113" max="15113" width="6.375" style="23" customWidth="1"/>
    <col min="15114" max="15114" width="8.875" style="23" customWidth="1"/>
    <col min="15115" max="15115" width="7.625" style="23" customWidth="1"/>
    <col min="15116" max="15360" width="9" style="23"/>
    <col min="15361" max="15361" width="6.25" style="23" customWidth="1"/>
    <col min="15362" max="15362" width="7.125" style="23" customWidth="1"/>
    <col min="15363" max="15367" width="9" style="23"/>
    <col min="15368" max="15368" width="8.625" style="23" customWidth="1"/>
    <col min="15369" max="15369" width="6.375" style="23" customWidth="1"/>
    <col min="15370" max="15370" width="8.875" style="23" customWidth="1"/>
    <col min="15371" max="15371" width="7.625" style="23" customWidth="1"/>
    <col min="15372" max="15616" width="9" style="23"/>
    <col min="15617" max="15617" width="6.25" style="23" customWidth="1"/>
    <col min="15618" max="15618" width="7.125" style="23" customWidth="1"/>
    <col min="15619" max="15623" width="9" style="23"/>
    <col min="15624" max="15624" width="8.625" style="23" customWidth="1"/>
    <col min="15625" max="15625" width="6.375" style="23" customWidth="1"/>
    <col min="15626" max="15626" width="8.875" style="23" customWidth="1"/>
    <col min="15627" max="15627" width="7.625" style="23" customWidth="1"/>
    <col min="15628" max="15872" width="9" style="23"/>
    <col min="15873" max="15873" width="6.25" style="23" customWidth="1"/>
    <col min="15874" max="15874" width="7.125" style="23" customWidth="1"/>
    <col min="15875" max="15879" width="9" style="23"/>
    <col min="15880" max="15880" width="8.625" style="23" customWidth="1"/>
    <col min="15881" max="15881" width="6.375" style="23" customWidth="1"/>
    <col min="15882" max="15882" width="8.875" style="23" customWidth="1"/>
    <col min="15883" max="15883" width="7.625" style="23" customWidth="1"/>
    <col min="15884" max="16128" width="9" style="23"/>
    <col min="16129" max="16129" width="6.25" style="23" customWidth="1"/>
    <col min="16130" max="16130" width="7.125" style="23" customWidth="1"/>
    <col min="16131" max="16135" width="9" style="23"/>
    <col min="16136" max="16136" width="8.625" style="23" customWidth="1"/>
    <col min="16137" max="16137" width="6.375" style="23" customWidth="1"/>
    <col min="16138" max="16138" width="8.875" style="23" customWidth="1"/>
    <col min="16139" max="16139" width="7.625" style="23" customWidth="1"/>
    <col min="16140" max="16384" width="9" style="23"/>
  </cols>
  <sheetData>
    <row r="1" spans="1:13" ht="26.25" customHeight="1">
      <c r="A1" s="22"/>
      <c r="B1" s="22"/>
      <c r="C1" s="22"/>
      <c r="D1" s="22"/>
      <c r="E1" s="22"/>
      <c r="F1" s="22"/>
      <c r="G1" s="22"/>
      <c r="H1" s="22"/>
      <c r="I1" s="22"/>
      <c r="J1" s="771"/>
      <c r="K1" s="664"/>
      <c r="M1" s="22"/>
    </row>
    <row r="2" spans="1:13" ht="21">
      <c r="A2" s="22"/>
      <c r="B2" s="665" t="s">
        <v>46</v>
      </c>
      <c r="C2" s="665"/>
      <c r="D2" s="665"/>
      <c r="E2" s="665"/>
      <c r="F2" s="665"/>
      <c r="G2" s="665"/>
      <c r="H2" s="665"/>
      <c r="I2" s="665"/>
      <c r="J2" s="665"/>
      <c r="K2" s="22"/>
      <c r="M2" s="22"/>
    </row>
    <row r="3" spans="1:13">
      <c r="A3" s="22"/>
      <c r="B3" s="22"/>
      <c r="C3" s="22"/>
      <c r="D3" s="22"/>
      <c r="E3" s="22"/>
      <c r="F3" s="22"/>
      <c r="G3" s="22"/>
      <c r="H3" s="22"/>
      <c r="I3" s="22"/>
      <c r="J3" s="22"/>
      <c r="K3" s="22"/>
      <c r="M3" s="22"/>
    </row>
    <row r="4" spans="1:13" ht="35.1" customHeight="1">
      <c r="A4" s="22"/>
      <c r="B4" s="665" t="s">
        <v>59</v>
      </c>
      <c r="C4" s="665"/>
      <c r="D4" s="665"/>
      <c r="E4" s="665"/>
      <c r="F4" s="665"/>
      <c r="G4" s="665"/>
      <c r="H4" s="665"/>
      <c r="I4" s="665"/>
      <c r="J4" s="665"/>
      <c r="K4" s="22"/>
      <c r="M4" s="22"/>
    </row>
    <row r="5" spans="1:13" ht="35.1" customHeight="1">
      <c r="A5" s="22"/>
      <c r="B5" s="665" t="s">
        <v>60</v>
      </c>
      <c r="C5" s="665"/>
      <c r="D5" s="665"/>
      <c r="E5" s="665"/>
      <c r="F5" s="665"/>
      <c r="G5" s="665"/>
      <c r="H5" s="665"/>
      <c r="I5" s="665"/>
      <c r="J5" s="665"/>
      <c r="K5" s="22"/>
      <c r="M5" s="22"/>
    </row>
    <row r="6" spans="1:13" ht="14.1" customHeight="1">
      <c r="A6" s="22"/>
      <c r="B6" s="22"/>
      <c r="C6" s="22"/>
      <c r="D6" s="22"/>
      <c r="E6" s="22"/>
      <c r="F6" s="22"/>
      <c r="G6" s="22"/>
      <c r="H6" s="22"/>
      <c r="I6" s="22"/>
      <c r="J6" s="22"/>
      <c r="K6" s="22"/>
      <c r="M6" s="22"/>
    </row>
    <row r="7" spans="1:13" ht="14.1" customHeight="1">
      <c r="A7" s="22"/>
      <c r="B7" s="22"/>
      <c r="C7" s="22"/>
      <c r="D7" s="22"/>
      <c r="E7" s="22"/>
      <c r="F7" s="22"/>
      <c r="G7" s="22"/>
      <c r="H7" s="22"/>
      <c r="I7" s="22"/>
      <c r="J7" s="26"/>
      <c r="K7" s="22"/>
      <c r="M7" s="22"/>
    </row>
    <row r="8" spans="1:13" ht="14.1" customHeight="1">
      <c r="A8" s="22"/>
      <c r="B8" s="22"/>
      <c r="C8" s="22"/>
      <c r="D8" s="22"/>
      <c r="E8" s="22"/>
      <c r="F8" s="22"/>
      <c r="G8" s="22"/>
      <c r="H8" s="22"/>
      <c r="I8" s="22"/>
      <c r="J8" s="22"/>
      <c r="K8" s="22"/>
      <c r="M8" s="22"/>
    </row>
    <row r="9" spans="1:13" ht="14.1" customHeight="1">
      <c r="A9" s="22"/>
      <c r="B9" s="22"/>
      <c r="C9" s="22"/>
      <c r="D9" s="22"/>
      <c r="E9" s="22"/>
      <c r="F9" s="22"/>
      <c r="G9" s="22"/>
      <c r="H9" s="22"/>
      <c r="I9" s="22"/>
      <c r="J9" s="22"/>
      <c r="K9" s="22"/>
      <c r="M9" s="22"/>
    </row>
    <row r="10" spans="1:13" ht="14.1" customHeight="1">
      <c r="A10" s="22"/>
      <c r="B10" s="22"/>
      <c r="C10" s="22"/>
      <c r="D10" s="22"/>
      <c r="E10" s="22"/>
      <c r="F10" s="22"/>
      <c r="G10" s="22"/>
      <c r="H10" s="22"/>
      <c r="I10" s="22"/>
      <c r="J10" s="22"/>
      <c r="K10" s="22"/>
      <c r="M10" s="22"/>
    </row>
    <row r="11" spans="1:13" ht="14.1" customHeight="1">
      <c r="A11" s="22"/>
      <c r="B11" s="22"/>
      <c r="C11" s="22"/>
      <c r="D11" s="22"/>
      <c r="E11" s="22"/>
      <c r="F11" s="22"/>
      <c r="G11" s="22"/>
      <c r="H11" s="22"/>
      <c r="I11" s="22"/>
      <c r="J11" s="22"/>
      <c r="K11" s="22"/>
      <c r="M11" s="22"/>
    </row>
    <row r="12" spans="1:13" ht="14.1" customHeight="1">
      <c r="A12" s="22"/>
      <c r="B12" s="22"/>
      <c r="C12" s="22"/>
      <c r="D12" s="22"/>
      <c r="E12" s="22"/>
      <c r="F12" s="22"/>
      <c r="G12" s="22"/>
      <c r="H12" s="22"/>
      <c r="I12" s="22"/>
      <c r="J12" s="22"/>
      <c r="K12" s="22"/>
      <c r="M12" s="22"/>
    </row>
    <row r="13" spans="1:13" ht="14.1" customHeight="1">
      <c r="A13" s="22"/>
      <c r="B13" s="22"/>
      <c r="C13" s="22"/>
      <c r="D13" s="22"/>
      <c r="E13" s="22"/>
      <c r="F13" s="22"/>
      <c r="G13" s="22"/>
      <c r="H13" s="22"/>
      <c r="I13" s="22"/>
      <c r="J13" s="22"/>
      <c r="K13" s="22"/>
      <c r="M13" s="22"/>
    </row>
    <row r="14" spans="1:13" ht="14.1" customHeight="1">
      <c r="A14" s="22"/>
      <c r="B14" s="22"/>
      <c r="C14" s="22"/>
      <c r="D14" s="22"/>
      <c r="E14" s="22"/>
      <c r="F14" s="22"/>
      <c r="G14" s="22"/>
      <c r="H14" s="22"/>
      <c r="I14" s="22"/>
      <c r="J14" s="22"/>
      <c r="K14" s="22"/>
      <c r="M14" s="22"/>
    </row>
    <row r="15" spans="1:13" ht="24.95" customHeight="1">
      <c r="A15" s="22"/>
      <c r="B15" s="22"/>
      <c r="C15" s="42" t="s">
        <v>47</v>
      </c>
      <c r="D15" s="30"/>
      <c r="E15" s="42"/>
      <c r="F15" s="42"/>
      <c r="G15" s="42"/>
      <c r="H15" s="22"/>
      <c r="I15" s="43">
        <v>86</v>
      </c>
      <c r="J15" s="42" t="s">
        <v>48</v>
      </c>
      <c r="K15" s="22"/>
      <c r="M15" s="22"/>
    </row>
    <row r="16" spans="1:13" ht="17.100000000000001" customHeight="1">
      <c r="A16" s="22"/>
      <c r="B16" s="22"/>
      <c r="C16" s="22"/>
      <c r="D16" s="22"/>
      <c r="E16" s="22"/>
      <c r="F16" s="22"/>
      <c r="G16" s="22"/>
      <c r="H16" s="22"/>
      <c r="I16" s="22"/>
      <c r="J16" s="22"/>
      <c r="K16" s="22"/>
      <c r="M16" s="22"/>
    </row>
    <row r="17" spans="1:13" ht="24.95" customHeight="1">
      <c r="A17" s="30"/>
      <c r="B17" s="44"/>
      <c r="C17" s="27"/>
      <c r="D17" s="27"/>
      <c r="E17" s="27"/>
      <c r="F17" s="27"/>
      <c r="G17" s="27"/>
      <c r="H17" s="27"/>
      <c r="I17" s="45"/>
      <c r="J17" s="45"/>
      <c r="K17" s="28"/>
      <c r="M17" s="22"/>
    </row>
    <row r="18" spans="1:13" ht="24.95" customHeight="1">
      <c r="A18" s="30"/>
      <c r="B18" s="772" t="s">
        <v>49</v>
      </c>
      <c r="C18" s="773"/>
      <c r="D18" s="773"/>
      <c r="E18" s="773"/>
      <c r="F18" s="773"/>
      <c r="G18" s="33"/>
      <c r="H18" s="46">
        <v>42</v>
      </c>
      <c r="I18" s="774" t="s">
        <v>50</v>
      </c>
      <c r="J18" s="775"/>
      <c r="K18" s="47"/>
      <c r="M18" s="22"/>
    </row>
    <row r="19" spans="1:13" ht="24.95" customHeight="1">
      <c r="A19" s="30"/>
      <c r="B19" s="48"/>
      <c r="C19" s="33"/>
      <c r="D19" s="49"/>
      <c r="E19" s="49"/>
      <c r="F19" s="49"/>
      <c r="G19" s="30"/>
      <c r="H19" s="50"/>
      <c r="I19" s="51"/>
      <c r="J19" s="35"/>
      <c r="K19" s="47"/>
      <c r="M19" s="22"/>
    </row>
    <row r="20" spans="1:13" ht="24.95" customHeight="1">
      <c r="A20" s="30"/>
      <c r="B20" s="772" t="s">
        <v>51</v>
      </c>
      <c r="C20" s="773"/>
      <c r="D20" s="773"/>
      <c r="E20" s="773"/>
      <c r="F20" s="773"/>
      <c r="G20" s="33"/>
      <c r="H20" s="46">
        <v>378</v>
      </c>
      <c r="I20" s="774" t="s">
        <v>52</v>
      </c>
      <c r="J20" s="775"/>
      <c r="K20" s="47"/>
      <c r="M20" s="22"/>
    </row>
    <row r="21" spans="1:13" ht="24.95" customHeight="1">
      <c r="A21" s="30"/>
      <c r="B21" s="48"/>
      <c r="C21" s="33"/>
      <c r="D21" s="49"/>
      <c r="E21" s="49"/>
      <c r="F21" s="49"/>
      <c r="G21" s="30"/>
      <c r="H21" s="50"/>
      <c r="I21" s="51"/>
      <c r="J21" s="35"/>
      <c r="K21" s="47"/>
      <c r="M21" s="22"/>
    </row>
    <row r="22" spans="1:13" ht="24.95" customHeight="1">
      <c r="A22" s="30"/>
      <c r="B22" s="772" t="s">
        <v>53</v>
      </c>
      <c r="C22" s="773"/>
      <c r="D22" s="773"/>
      <c r="E22" s="773"/>
      <c r="F22" s="773"/>
      <c r="G22" s="33"/>
      <c r="H22" s="52">
        <v>277</v>
      </c>
      <c r="I22" s="774" t="s">
        <v>54</v>
      </c>
      <c r="J22" s="775"/>
      <c r="K22" s="47"/>
      <c r="M22" s="22"/>
    </row>
    <row r="23" spans="1:13" ht="24.95" customHeight="1">
      <c r="A23" s="30"/>
      <c r="B23" s="48"/>
      <c r="C23" s="33"/>
      <c r="D23" s="49"/>
      <c r="E23" s="49"/>
      <c r="F23" s="49"/>
      <c r="G23" s="30"/>
      <c r="H23" s="43"/>
      <c r="I23" s="42"/>
      <c r="J23" s="30"/>
      <c r="K23" s="47"/>
      <c r="M23" s="22"/>
    </row>
    <row r="24" spans="1:13" s="56" customFormat="1" ht="24.95" customHeight="1">
      <c r="A24" s="53"/>
      <c r="B24" s="779" t="s">
        <v>55</v>
      </c>
      <c r="C24" s="780"/>
      <c r="D24" s="780"/>
      <c r="E24" s="780"/>
      <c r="F24" s="780"/>
      <c r="G24" s="54"/>
      <c r="H24" s="784">
        <f>H22/H20</f>
        <v>0.73280423280423279</v>
      </c>
      <c r="I24" s="785"/>
      <c r="J24" s="786"/>
      <c r="K24" s="55"/>
      <c r="M24" s="57"/>
    </row>
    <row r="25" spans="1:13" ht="24.95" customHeight="1">
      <c r="A25" s="30"/>
      <c r="B25" s="38"/>
      <c r="C25" s="39"/>
      <c r="D25" s="39"/>
      <c r="E25" s="39"/>
      <c r="F25" s="39"/>
      <c r="G25" s="39"/>
      <c r="H25" s="39"/>
      <c r="I25" s="39"/>
      <c r="J25" s="39"/>
      <c r="K25" s="40"/>
      <c r="M25" s="22"/>
    </row>
    <row r="26" spans="1:13" ht="24.95" customHeight="1">
      <c r="A26" s="30"/>
      <c r="B26" s="30"/>
      <c r="C26" s="30"/>
      <c r="D26" s="30"/>
      <c r="E26" s="30"/>
      <c r="F26" s="30"/>
      <c r="G26" s="30"/>
      <c r="H26" s="30"/>
      <c r="I26" s="30"/>
      <c r="J26" s="30"/>
      <c r="K26" s="30"/>
      <c r="M26" s="22"/>
    </row>
    <row r="27" spans="1:13" ht="24.95" customHeight="1">
      <c r="A27" s="22"/>
      <c r="B27" s="44"/>
      <c r="C27" s="27"/>
      <c r="D27" s="27"/>
      <c r="E27" s="27"/>
      <c r="F27" s="27"/>
      <c r="G27" s="27"/>
      <c r="H27" s="27"/>
      <c r="I27" s="27"/>
      <c r="J27" s="27"/>
      <c r="K27" s="28"/>
      <c r="L27" s="22"/>
      <c r="M27" s="22"/>
    </row>
    <row r="28" spans="1:13" ht="30" customHeight="1">
      <c r="A28" s="22"/>
      <c r="B28" s="29"/>
      <c r="C28" s="30"/>
      <c r="D28" s="30"/>
      <c r="E28" s="30"/>
      <c r="F28" s="58" t="s">
        <v>56</v>
      </c>
      <c r="G28" s="59"/>
      <c r="H28" s="776" t="s">
        <v>57</v>
      </c>
      <c r="I28" s="777"/>
      <c r="J28" s="778"/>
      <c r="K28" s="31"/>
      <c r="L28" s="22"/>
      <c r="M28" s="22"/>
    </row>
    <row r="29" spans="1:13" ht="20.100000000000001" customHeight="1">
      <c r="A29" s="22"/>
      <c r="B29" s="29"/>
      <c r="C29" s="30"/>
      <c r="D29" s="30"/>
      <c r="E29" s="30"/>
      <c r="F29" s="58"/>
      <c r="G29" s="59"/>
      <c r="H29" s="60"/>
      <c r="I29" s="60"/>
      <c r="J29" s="60"/>
      <c r="K29" s="31"/>
      <c r="L29" s="22"/>
      <c r="M29" s="22"/>
    </row>
    <row r="30" spans="1:13" ht="30" customHeight="1">
      <c r="A30" s="22"/>
      <c r="B30" s="779" t="s">
        <v>58</v>
      </c>
      <c r="C30" s="780"/>
      <c r="D30" s="780"/>
      <c r="E30" s="780"/>
      <c r="F30" s="780"/>
      <c r="G30" s="30"/>
      <c r="H30" s="781">
        <v>0.86</v>
      </c>
      <c r="I30" s="782"/>
      <c r="J30" s="783"/>
      <c r="K30" s="31"/>
      <c r="L30" s="22"/>
      <c r="M30" s="22"/>
    </row>
    <row r="31" spans="1:13" ht="24.95" customHeight="1">
      <c r="A31" s="22"/>
      <c r="B31" s="61"/>
      <c r="C31" s="62"/>
      <c r="D31" s="62"/>
      <c r="E31" s="62"/>
      <c r="F31" s="62"/>
      <c r="G31" s="39"/>
      <c r="H31" s="63"/>
      <c r="I31" s="64"/>
      <c r="J31" s="64"/>
      <c r="K31" s="40"/>
      <c r="L31" s="22"/>
      <c r="M31" s="22"/>
    </row>
    <row r="32" spans="1:13" ht="30" customHeight="1">
      <c r="A32" s="22"/>
      <c r="B32" s="65"/>
      <c r="C32" s="65"/>
      <c r="D32" s="65"/>
      <c r="E32" s="65"/>
      <c r="F32" s="65"/>
      <c r="G32" s="22"/>
      <c r="H32" s="66"/>
      <c r="I32" s="67"/>
      <c r="J32" s="67"/>
      <c r="K32" s="22"/>
      <c r="L32" s="22"/>
      <c r="M32" s="22"/>
    </row>
    <row r="33" spans="1:13" ht="24.95" customHeight="1">
      <c r="A33" s="22"/>
      <c r="B33" s="22"/>
      <c r="C33" s="22"/>
      <c r="D33" s="22"/>
      <c r="E33" s="22"/>
      <c r="F33" s="22"/>
      <c r="H33" s="22" t="s">
        <v>37</v>
      </c>
      <c r="J33" s="22"/>
      <c r="K33" s="22"/>
      <c r="L33" s="22"/>
      <c r="M33" s="22"/>
    </row>
    <row r="34" spans="1:13" ht="13.5" customHeight="1">
      <c r="A34" s="22"/>
      <c r="B34" s="22"/>
      <c r="C34" s="22"/>
      <c r="D34" s="22"/>
      <c r="E34" s="22"/>
      <c r="F34" s="22"/>
      <c r="G34" s="22"/>
      <c r="H34" s="22"/>
      <c r="J34" s="22"/>
      <c r="K34" s="22"/>
      <c r="L34" s="22"/>
      <c r="M34" s="22"/>
    </row>
    <row r="35" spans="1:13" ht="24.95" customHeight="1">
      <c r="A35" s="22"/>
      <c r="B35" s="22"/>
      <c r="C35" s="22"/>
      <c r="D35" s="22"/>
      <c r="E35" s="22"/>
      <c r="F35" s="22"/>
      <c r="H35" s="22" t="s">
        <v>38</v>
      </c>
      <c r="J35" s="22"/>
      <c r="K35" s="22"/>
      <c r="L35" s="22"/>
      <c r="M35" s="22"/>
    </row>
    <row r="36" spans="1:13">
      <c r="A36" s="22"/>
      <c r="B36" s="22"/>
      <c r="C36" s="22"/>
      <c r="D36" s="22"/>
      <c r="E36" s="22"/>
      <c r="F36" s="22"/>
      <c r="G36" s="22"/>
      <c r="H36" s="22"/>
      <c r="I36" s="22"/>
      <c r="J36" s="22"/>
      <c r="K36" s="22"/>
      <c r="L36" s="22"/>
      <c r="M36" s="22"/>
    </row>
    <row r="37" spans="1:13">
      <c r="A37" s="22"/>
      <c r="B37" s="22"/>
      <c r="C37" s="22"/>
      <c r="D37" s="22"/>
      <c r="E37" s="22"/>
      <c r="F37" s="22"/>
      <c r="G37" s="22"/>
      <c r="H37" s="22"/>
      <c r="I37" s="22"/>
      <c r="J37" s="22"/>
      <c r="K37" s="22"/>
      <c r="L37" s="22"/>
      <c r="M37" s="22"/>
    </row>
    <row r="38" spans="1:13">
      <c r="A38" s="22"/>
      <c r="B38" s="22"/>
      <c r="C38" s="22"/>
      <c r="D38" s="22"/>
      <c r="E38" s="22"/>
      <c r="F38" s="22"/>
      <c r="G38" s="22"/>
      <c r="H38" s="22"/>
      <c r="I38" s="22"/>
      <c r="J38" s="22"/>
      <c r="K38" s="22"/>
      <c r="L38" s="22"/>
      <c r="M38" s="22"/>
    </row>
    <row r="39" spans="1:13" ht="14.25">
      <c r="A39" s="22"/>
      <c r="B39" s="22"/>
      <c r="C39" s="22"/>
      <c r="D39" s="22"/>
      <c r="E39" s="41"/>
      <c r="F39" s="22"/>
      <c r="G39" s="22"/>
      <c r="H39" s="22"/>
      <c r="I39" s="22"/>
      <c r="J39" s="22"/>
      <c r="K39" s="22"/>
      <c r="L39" s="22"/>
      <c r="M39" s="22"/>
    </row>
    <row r="40" spans="1:13" ht="17.25">
      <c r="A40" s="22"/>
      <c r="B40" s="22"/>
      <c r="C40" s="22"/>
      <c r="D40" s="24"/>
      <c r="E40" s="22"/>
      <c r="F40" s="22"/>
      <c r="G40" s="22"/>
      <c r="H40" s="22"/>
      <c r="I40" s="22"/>
      <c r="J40" s="22"/>
      <c r="K40" s="22"/>
      <c r="L40" s="22"/>
      <c r="M40" s="22"/>
    </row>
    <row r="41" spans="1:13">
      <c r="A41" s="22"/>
      <c r="B41" s="22"/>
      <c r="C41" s="22"/>
      <c r="D41" s="22"/>
      <c r="E41" s="22"/>
      <c r="F41" s="22"/>
      <c r="G41" s="22"/>
      <c r="H41" s="22"/>
      <c r="I41" s="22"/>
      <c r="J41" s="22"/>
      <c r="K41" s="22"/>
      <c r="L41" s="22"/>
      <c r="M41" s="22"/>
    </row>
  </sheetData>
  <mergeCells count="15">
    <mergeCell ref="H28:J28"/>
    <mergeCell ref="B30:F30"/>
    <mergeCell ref="H30:J30"/>
    <mergeCell ref="B20:F20"/>
    <mergeCell ref="I20:J20"/>
    <mergeCell ref="B22:F22"/>
    <mergeCell ref="I22:J22"/>
    <mergeCell ref="B24:F24"/>
    <mergeCell ref="H24:J24"/>
    <mergeCell ref="J1:K1"/>
    <mergeCell ref="B2:J2"/>
    <mergeCell ref="B4:J4"/>
    <mergeCell ref="B5:J5"/>
    <mergeCell ref="B18:F18"/>
    <mergeCell ref="I18:J18"/>
  </mergeCells>
  <phoneticPr fontId="26"/>
  <pageMargins left="0.59055118110236227" right="0.70866141732283472" top="1.1417322834645669" bottom="0.74803149606299213" header="0.70866141732283472" footer="0.31496062992125984"/>
  <pageSetup paperSize="9" firstPageNumber="9"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2"/>
  <sheetViews>
    <sheetView view="pageBreakPreview" zoomScaleNormal="100" zoomScaleSheetLayoutView="100" workbookViewId="0">
      <selection activeCell="D13" sqref="D13"/>
    </sheetView>
  </sheetViews>
  <sheetFormatPr defaultRowHeight="13.5"/>
  <cols>
    <col min="1" max="1" width="5.375" style="68" customWidth="1"/>
    <col min="2" max="5" width="10.625" style="23" customWidth="1"/>
    <col min="6" max="6" width="10.625" style="69" customWidth="1"/>
    <col min="7" max="7" width="12.125" style="69" customWidth="1"/>
    <col min="8" max="8" width="8.625" style="23" hidden="1" customWidth="1"/>
    <col min="9" max="9" width="3.625" style="23" customWidth="1"/>
    <col min="10" max="256" width="9" style="23"/>
    <col min="257" max="257" width="5.375" style="23" customWidth="1"/>
    <col min="258" max="262" width="10.625" style="23" customWidth="1"/>
    <col min="263" max="263" width="12.125" style="23" customWidth="1"/>
    <col min="264" max="264" width="0" style="23" hidden="1" customWidth="1"/>
    <col min="265" max="265" width="3.625" style="23" customWidth="1"/>
    <col min="266" max="512" width="9" style="23"/>
    <col min="513" max="513" width="5.375" style="23" customWidth="1"/>
    <col min="514" max="518" width="10.625" style="23" customWidth="1"/>
    <col min="519" max="519" width="12.125" style="23" customWidth="1"/>
    <col min="520" max="520" width="0" style="23" hidden="1" customWidth="1"/>
    <col min="521" max="521" width="3.625" style="23" customWidth="1"/>
    <col min="522" max="768" width="9" style="23"/>
    <col min="769" max="769" width="5.375" style="23" customWidth="1"/>
    <col min="770" max="774" width="10.625" style="23" customWidth="1"/>
    <col min="775" max="775" width="12.125" style="23" customWidth="1"/>
    <col min="776" max="776" width="0" style="23" hidden="1" customWidth="1"/>
    <col min="777" max="777" width="3.625" style="23" customWidth="1"/>
    <col min="778" max="1024" width="9" style="23"/>
    <col min="1025" max="1025" width="5.375" style="23" customWidth="1"/>
    <col min="1026" max="1030" width="10.625" style="23" customWidth="1"/>
    <col min="1031" max="1031" width="12.125" style="23" customWidth="1"/>
    <col min="1032" max="1032" width="0" style="23" hidden="1" customWidth="1"/>
    <col min="1033" max="1033" width="3.625" style="23" customWidth="1"/>
    <col min="1034" max="1280" width="9" style="23"/>
    <col min="1281" max="1281" width="5.375" style="23" customWidth="1"/>
    <col min="1282" max="1286" width="10.625" style="23" customWidth="1"/>
    <col min="1287" max="1287" width="12.125" style="23" customWidth="1"/>
    <col min="1288" max="1288" width="0" style="23" hidden="1" customWidth="1"/>
    <col min="1289" max="1289" width="3.625" style="23" customWidth="1"/>
    <col min="1290" max="1536" width="9" style="23"/>
    <col min="1537" max="1537" width="5.375" style="23" customWidth="1"/>
    <col min="1538" max="1542" width="10.625" style="23" customWidth="1"/>
    <col min="1543" max="1543" width="12.125" style="23" customWidth="1"/>
    <col min="1544" max="1544" width="0" style="23" hidden="1" customWidth="1"/>
    <col min="1545" max="1545" width="3.625" style="23" customWidth="1"/>
    <col min="1546" max="1792" width="9" style="23"/>
    <col min="1793" max="1793" width="5.375" style="23" customWidth="1"/>
    <col min="1794" max="1798" width="10.625" style="23" customWidth="1"/>
    <col min="1799" max="1799" width="12.125" style="23" customWidth="1"/>
    <col min="1800" max="1800" width="0" style="23" hidden="1" customWidth="1"/>
    <col min="1801" max="1801" width="3.625" style="23" customWidth="1"/>
    <col min="1802" max="2048" width="9" style="23"/>
    <col min="2049" max="2049" width="5.375" style="23" customWidth="1"/>
    <col min="2050" max="2054" width="10.625" style="23" customWidth="1"/>
    <col min="2055" max="2055" width="12.125" style="23" customWidth="1"/>
    <col min="2056" max="2056" width="0" style="23" hidden="1" customWidth="1"/>
    <col min="2057" max="2057" width="3.625" style="23" customWidth="1"/>
    <col min="2058" max="2304" width="9" style="23"/>
    <col min="2305" max="2305" width="5.375" style="23" customWidth="1"/>
    <col min="2306" max="2310" width="10.625" style="23" customWidth="1"/>
    <col min="2311" max="2311" width="12.125" style="23" customWidth="1"/>
    <col min="2312" max="2312" width="0" style="23" hidden="1" customWidth="1"/>
    <col min="2313" max="2313" width="3.625" style="23" customWidth="1"/>
    <col min="2314" max="2560" width="9" style="23"/>
    <col min="2561" max="2561" width="5.375" style="23" customWidth="1"/>
    <col min="2562" max="2566" width="10.625" style="23" customWidth="1"/>
    <col min="2567" max="2567" width="12.125" style="23" customWidth="1"/>
    <col min="2568" max="2568" width="0" style="23" hidden="1" customWidth="1"/>
    <col min="2569" max="2569" width="3.625" style="23" customWidth="1"/>
    <col min="2570" max="2816" width="9" style="23"/>
    <col min="2817" max="2817" width="5.375" style="23" customWidth="1"/>
    <col min="2818" max="2822" width="10.625" style="23" customWidth="1"/>
    <col min="2823" max="2823" width="12.125" style="23" customWidth="1"/>
    <col min="2824" max="2824" width="0" style="23" hidden="1" customWidth="1"/>
    <col min="2825" max="2825" width="3.625" style="23" customWidth="1"/>
    <col min="2826" max="3072" width="9" style="23"/>
    <col min="3073" max="3073" width="5.375" style="23" customWidth="1"/>
    <col min="3074" max="3078" width="10.625" style="23" customWidth="1"/>
    <col min="3079" max="3079" width="12.125" style="23" customWidth="1"/>
    <col min="3080" max="3080" width="0" style="23" hidden="1" customWidth="1"/>
    <col min="3081" max="3081" width="3.625" style="23" customWidth="1"/>
    <col min="3082" max="3328" width="9" style="23"/>
    <col min="3329" max="3329" width="5.375" style="23" customWidth="1"/>
    <col min="3330" max="3334" width="10.625" style="23" customWidth="1"/>
    <col min="3335" max="3335" width="12.125" style="23" customWidth="1"/>
    <col min="3336" max="3336" width="0" style="23" hidden="1" customWidth="1"/>
    <col min="3337" max="3337" width="3.625" style="23" customWidth="1"/>
    <col min="3338" max="3584" width="9" style="23"/>
    <col min="3585" max="3585" width="5.375" style="23" customWidth="1"/>
    <col min="3586" max="3590" width="10.625" style="23" customWidth="1"/>
    <col min="3591" max="3591" width="12.125" style="23" customWidth="1"/>
    <col min="3592" max="3592" width="0" style="23" hidden="1" customWidth="1"/>
    <col min="3593" max="3593" width="3.625" style="23" customWidth="1"/>
    <col min="3594" max="3840" width="9" style="23"/>
    <col min="3841" max="3841" width="5.375" style="23" customWidth="1"/>
    <col min="3842" max="3846" width="10.625" style="23" customWidth="1"/>
    <col min="3847" max="3847" width="12.125" style="23" customWidth="1"/>
    <col min="3848" max="3848" width="0" style="23" hidden="1" customWidth="1"/>
    <col min="3849" max="3849" width="3.625" style="23" customWidth="1"/>
    <col min="3850" max="4096" width="9" style="23"/>
    <col min="4097" max="4097" width="5.375" style="23" customWidth="1"/>
    <col min="4098" max="4102" width="10.625" style="23" customWidth="1"/>
    <col min="4103" max="4103" width="12.125" style="23" customWidth="1"/>
    <col min="4104" max="4104" width="0" style="23" hidden="1" customWidth="1"/>
    <col min="4105" max="4105" width="3.625" style="23" customWidth="1"/>
    <col min="4106" max="4352" width="9" style="23"/>
    <col min="4353" max="4353" width="5.375" style="23" customWidth="1"/>
    <col min="4354" max="4358" width="10.625" style="23" customWidth="1"/>
    <col min="4359" max="4359" width="12.125" style="23" customWidth="1"/>
    <col min="4360" max="4360" width="0" style="23" hidden="1" customWidth="1"/>
    <col min="4361" max="4361" width="3.625" style="23" customWidth="1"/>
    <col min="4362" max="4608" width="9" style="23"/>
    <col min="4609" max="4609" width="5.375" style="23" customWidth="1"/>
    <col min="4610" max="4614" width="10.625" style="23" customWidth="1"/>
    <col min="4615" max="4615" width="12.125" style="23" customWidth="1"/>
    <col min="4616" max="4616" width="0" style="23" hidden="1" customWidth="1"/>
    <col min="4617" max="4617" width="3.625" style="23" customWidth="1"/>
    <col min="4618" max="4864" width="9" style="23"/>
    <col min="4865" max="4865" width="5.375" style="23" customWidth="1"/>
    <col min="4866" max="4870" width="10.625" style="23" customWidth="1"/>
    <col min="4871" max="4871" width="12.125" style="23" customWidth="1"/>
    <col min="4872" max="4872" width="0" style="23" hidden="1" customWidth="1"/>
    <col min="4873" max="4873" width="3.625" style="23" customWidth="1"/>
    <col min="4874" max="5120" width="9" style="23"/>
    <col min="5121" max="5121" width="5.375" style="23" customWidth="1"/>
    <col min="5122" max="5126" width="10.625" style="23" customWidth="1"/>
    <col min="5127" max="5127" width="12.125" style="23" customWidth="1"/>
    <col min="5128" max="5128" width="0" style="23" hidden="1" customWidth="1"/>
    <col min="5129" max="5129" width="3.625" style="23" customWidth="1"/>
    <col min="5130" max="5376" width="9" style="23"/>
    <col min="5377" max="5377" width="5.375" style="23" customWidth="1"/>
    <col min="5378" max="5382" width="10.625" style="23" customWidth="1"/>
    <col min="5383" max="5383" width="12.125" style="23" customWidth="1"/>
    <col min="5384" max="5384" width="0" style="23" hidden="1" customWidth="1"/>
    <col min="5385" max="5385" width="3.625" style="23" customWidth="1"/>
    <col min="5386" max="5632" width="9" style="23"/>
    <col min="5633" max="5633" width="5.375" style="23" customWidth="1"/>
    <col min="5634" max="5638" width="10.625" style="23" customWidth="1"/>
    <col min="5639" max="5639" width="12.125" style="23" customWidth="1"/>
    <col min="5640" max="5640" width="0" style="23" hidden="1" customWidth="1"/>
    <col min="5641" max="5641" width="3.625" style="23" customWidth="1"/>
    <col min="5642" max="5888" width="9" style="23"/>
    <col min="5889" max="5889" width="5.375" style="23" customWidth="1"/>
    <col min="5890" max="5894" width="10.625" style="23" customWidth="1"/>
    <col min="5895" max="5895" width="12.125" style="23" customWidth="1"/>
    <col min="5896" max="5896" width="0" style="23" hidden="1" customWidth="1"/>
    <col min="5897" max="5897" width="3.625" style="23" customWidth="1"/>
    <col min="5898" max="6144" width="9" style="23"/>
    <col min="6145" max="6145" width="5.375" style="23" customWidth="1"/>
    <col min="6146" max="6150" width="10.625" style="23" customWidth="1"/>
    <col min="6151" max="6151" width="12.125" style="23" customWidth="1"/>
    <col min="6152" max="6152" width="0" style="23" hidden="1" customWidth="1"/>
    <col min="6153" max="6153" width="3.625" style="23" customWidth="1"/>
    <col min="6154" max="6400" width="9" style="23"/>
    <col min="6401" max="6401" width="5.375" style="23" customWidth="1"/>
    <col min="6402" max="6406" width="10.625" style="23" customWidth="1"/>
    <col min="6407" max="6407" width="12.125" style="23" customWidth="1"/>
    <col min="6408" max="6408" width="0" style="23" hidden="1" customWidth="1"/>
    <col min="6409" max="6409" width="3.625" style="23" customWidth="1"/>
    <col min="6410" max="6656" width="9" style="23"/>
    <col min="6657" max="6657" width="5.375" style="23" customWidth="1"/>
    <col min="6658" max="6662" width="10.625" style="23" customWidth="1"/>
    <col min="6663" max="6663" width="12.125" style="23" customWidth="1"/>
    <col min="6664" max="6664" width="0" style="23" hidden="1" customWidth="1"/>
    <col min="6665" max="6665" width="3.625" style="23" customWidth="1"/>
    <col min="6666" max="6912" width="9" style="23"/>
    <col min="6913" max="6913" width="5.375" style="23" customWidth="1"/>
    <col min="6914" max="6918" width="10.625" style="23" customWidth="1"/>
    <col min="6919" max="6919" width="12.125" style="23" customWidth="1"/>
    <col min="6920" max="6920" width="0" style="23" hidden="1" customWidth="1"/>
    <col min="6921" max="6921" width="3.625" style="23" customWidth="1"/>
    <col min="6922" max="7168" width="9" style="23"/>
    <col min="7169" max="7169" width="5.375" style="23" customWidth="1"/>
    <col min="7170" max="7174" width="10.625" style="23" customWidth="1"/>
    <col min="7175" max="7175" width="12.125" style="23" customWidth="1"/>
    <col min="7176" max="7176" width="0" style="23" hidden="1" customWidth="1"/>
    <col min="7177" max="7177" width="3.625" style="23" customWidth="1"/>
    <col min="7178" max="7424" width="9" style="23"/>
    <col min="7425" max="7425" width="5.375" style="23" customWidth="1"/>
    <col min="7426" max="7430" width="10.625" style="23" customWidth="1"/>
    <col min="7431" max="7431" width="12.125" style="23" customWidth="1"/>
    <col min="7432" max="7432" width="0" style="23" hidden="1" customWidth="1"/>
    <col min="7433" max="7433" width="3.625" style="23" customWidth="1"/>
    <col min="7434" max="7680" width="9" style="23"/>
    <col min="7681" max="7681" width="5.375" style="23" customWidth="1"/>
    <col min="7682" max="7686" width="10.625" style="23" customWidth="1"/>
    <col min="7687" max="7687" width="12.125" style="23" customWidth="1"/>
    <col min="7688" max="7688" width="0" style="23" hidden="1" customWidth="1"/>
    <col min="7689" max="7689" width="3.625" style="23" customWidth="1"/>
    <col min="7690" max="7936" width="9" style="23"/>
    <col min="7937" max="7937" width="5.375" style="23" customWidth="1"/>
    <col min="7938" max="7942" width="10.625" style="23" customWidth="1"/>
    <col min="7943" max="7943" width="12.125" style="23" customWidth="1"/>
    <col min="7944" max="7944" width="0" style="23" hidden="1" customWidth="1"/>
    <col min="7945" max="7945" width="3.625" style="23" customWidth="1"/>
    <col min="7946" max="8192" width="9" style="23"/>
    <col min="8193" max="8193" width="5.375" style="23" customWidth="1"/>
    <col min="8194" max="8198" width="10.625" style="23" customWidth="1"/>
    <col min="8199" max="8199" width="12.125" style="23" customWidth="1"/>
    <col min="8200" max="8200" width="0" style="23" hidden="1" customWidth="1"/>
    <col min="8201" max="8201" width="3.625" style="23" customWidth="1"/>
    <col min="8202" max="8448" width="9" style="23"/>
    <col min="8449" max="8449" width="5.375" style="23" customWidth="1"/>
    <col min="8450" max="8454" width="10.625" style="23" customWidth="1"/>
    <col min="8455" max="8455" width="12.125" style="23" customWidth="1"/>
    <col min="8456" max="8456" width="0" style="23" hidden="1" customWidth="1"/>
    <col min="8457" max="8457" width="3.625" style="23" customWidth="1"/>
    <col min="8458" max="8704" width="9" style="23"/>
    <col min="8705" max="8705" width="5.375" style="23" customWidth="1"/>
    <col min="8706" max="8710" width="10.625" style="23" customWidth="1"/>
    <col min="8711" max="8711" width="12.125" style="23" customWidth="1"/>
    <col min="8712" max="8712" width="0" style="23" hidden="1" customWidth="1"/>
    <col min="8713" max="8713" width="3.625" style="23" customWidth="1"/>
    <col min="8714" max="8960" width="9" style="23"/>
    <col min="8961" max="8961" width="5.375" style="23" customWidth="1"/>
    <col min="8962" max="8966" width="10.625" style="23" customWidth="1"/>
    <col min="8967" max="8967" width="12.125" style="23" customWidth="1"/>
    <col min="8968" max="8968" width="0" style="23" hidden="1" customWidth="1"/>
    <col min="8969" max="8969" width="3.625" style="23" customWidth="1"/>
    <col min="8970" max="9216" width="9" style="23"/>
    <col min="9217" max="9217" width="5.375" style="23" customWidth="1"/>
    <col min="9218" max="9222" width="10.625" style="23" customWidth="1"/>
    <col min="9223" max="9223" width="12.125" style="23" customWidth="1"/>
    <col min="9224" max="9224" width="0" style="23" hidden="1" customWidth="1"/>
    <col min="9225" max="9225" width="3.625" style="23" customWidth="1"/>
    <col min="9226" max="9472" width="9" style="23"/>
    <col min="9473" max="9473" width="5.375" style="23" customWidth="1"/>
    <col min="9474" max="9478" width="10.625" style="23" customWidth="1"/>
    <col min="9479" max="9479" width="12.125" style="23" customWidth="1"/>
    <col min="9480" max="9480" width="0" style="23" hidden="1" customWidth="1"/>
    <col min="9481" max="9481" width="3.625" style="23" customWidth="1"/>
    <col min="9482" max="9728" width="9" style="23"/>
    <col min="9729" max="9729" width="5.375" style="23" customWidth="1"/>
    <col min="9730" max="9734" width="10.625" style="23" customWidth="1"/>
    <col min="9735" max="9735" width="12.125" style="23" customWidth="1"/>
    <col min="9736" max="9736" width="0" style="23" hidden="1" customWidth="1"/>
    <col min="9737" max="9737" width="3.625" style="23" customWidth="1"/>
    <col min="9738" max="9984" width="9" style="23"/>
    <col min="9985" max="9985" width="5.375" style="23" customWidth="1"/>
    <col min="9986" max="9990" width="10.625" style="23" customWidth="1"/>
    <col min="9991" max="9991" width="12.125" style="23" customWidth="1"/>
    <col min="9992" max="9992" width="0" style="23" hidden="1" customWidth="1"/>
    <col min="9993" max="9993" width="3.625" style="23" customWidth="1"/>
    <col min="9994" max="10240" width="9" style="23"/>
    <col min="10241" max="10241" width="5.375" style="23" customWidth="1"/>
    <col min="10242" max="10246" width="10.625" style="23" customWidth="1"/>
    <col min="10247" max="10247" width="12.125" style="23" customWidth="1"/>
    <col min="10248" max="10248" width="0" style="23" hidden="1" customWidth="1"/>
    <col min="10249" max="10249" width="3.625" style="23" customWidth="1"/>
    <col min="10250" max="10496" width="9" style="23"/>
    <col min="10497" max="10497" width="5.375" style="23" customWidth="1"/>
    <col min="10498" max="10502" width="10.625" style="23" customWidth="1"/>
    <col min="10503" max="10503" width="12.125" style="23" customWidth="1"/>
    <col min="10504" max="10504" width="0" style="23" hidden="1" customWidth="1"/>
    <col min="10505" max="10505" width="3.625" style="23" customWidth="1"/>
    <col min="10506" max="10752" width="9" style="23"/>
    <col min="10753" max="10753" width="5.375" style="23" customWidth="1"/>
    <col min="10754" max="10758" width="10.625" style="23" customWidth="1"/>
    <col min="10759" max="10759" width="12.125" style="23" customWidth="1"/>
    <col min="10760" max="10760" width="0" style="23" hidden="1" customWidth="1"/>
    <col min="10761" max="10761" width="3.625" style="23" customWidth="1"/>
    <col min="10762" max="11008" width="9" style="23"/>
    <col min="11009" max="11009" width="5.375" style="23" customWidth="1"/>
    <col min="11010" max="11014" width="10.625" style="23" customWidth="1"/>
    <col min="11015" max="11015" width="12.125" style="23" customWidth="1"/>
    <col min="11016" max="11016" width="0" style="23" hidden="1" customWidth="1"/>
    <col min="11017" max="11017" width="3.625" style="23" customWidth="1"/>
    <col min="11018" max="11264" width="9" style="23"/>
    <col min="11265" max="11265" width="5.375" style="23" customWidth="1"/>
    <col min="11266" max="11270" width="10.625" style="23" customWidth="1"/>
    <col min="11271" max="11271" width="12.125" style="23" customWidth="1"/>
    <col min="11272" max="11272" width="0" style="23" hidden="1" customWidth="1"/>
    <col min="11273" max="11273" width="3.625" style="23" customWidth="1"/>
    <col min="11274" max="11520" width="9" style="23"/>
    <col min="11521" max="11521" width="5.375" style="23" customWidth="1"/>
    <col min="11522" max="11526" width="10.625" style="23" customWidth="1"/>
    <col min="11527" max="11527" width="12.125" style="23" customWidth="1"/>
    <col min="11528" max="11528" width="0" style="23" hidden="1" customWidth="1"/>
    <col min="11529" max="11529" width="3.625" style="23" customWidth="1"/>
    <col min="11530" max="11776" width="9" style="23"/>
    <col min="11777" max="11777" width="5.375" style="23" customWidth="1"/>
    <col min="11778" max="11782" width="10.625" style="23" customWidth="1"/>
    <col min="11783" max="11783" width="12.125" style="23" customWidth="1"/>
    <col min="11784" max="11784" width="0" style="23" hidden="1" customWidth="1"/>
    <col min="11785" max="11785" width="3.625" style="23" customWidth="1"/>
    <col min="11786" max="12032" width="9" style="23"/>
    <col min="12033" max="12033" width="5.375" style="23" customWidth="1"/>
    <col min="12034" max="12038" width="10.625" style="23" customWidth="1"/>
    <col min="12039" max="12039" width="12.125" style="23" customWidth="1"/>
    <col min="12040" max="12040" width="0" style="23" hidden="1" customWidth="1"/>
    <col min="12041" max="12041" width="3.625" style="23" customWidth="1"/>
    <col min="12042" max="12288" width="9" style="23"/>
    <col min="12289" max="12289" width="5.375" style="23" customWidth="1"/>
    <col min="12290" max="12294" width="10.625" style="23" customWidth="1"/>
    <col min="12295" max="12295" width="12.125" style="23" customWidth="1"/>
    <col min="12296" max="12296" width="0" style="23" hidden="1" customWidth="1"/>
    <col min="12297" max="12297" width="3.625" style="23" customWidth="1"/>
    <col min="12298" max="12544" width="9" style="23"/>
    <col min="12545" max="12545" width="5.375" style="23" customWidth="1"/>
    <col min="12546" max="12550" width="10.625" style="23" customWidth="1"/>
    <col min="12551" max="12551" width="12.125" style="23" customWidth="1"/>
    <col min="12552" max="12552" width="0" style="23" hidden="1" customWidth="1"/>
    <col min="12553" max="12553" width="3.625" style="23" customWidth="1"/>
    <col min="12554" max="12800" width="9" style="23"/>
    <col min="12801" max="12801" width="5.375" style="23" customWidth="1"/>
    <col min="12802" max="12806" width="10.625" style="23" customWidth="1"/>
    <col min="12807" max="12807" width="12.125" style="23" customWidth="1"/>
    <col min="12808" max="12808" width="0" style="23" hidden="1" customWidth="1"/>
    <col min="12809" max="12809" width="3.625" style="23" customWidth="1"/>
    <col min="12810" max="13056" width="9" style="23"/>
    <col min="13057" max="13057" width="5.375" style="23" customWidth="1"/>
    <col min="13058" max="13062" width="10.625" style="23" customWidth="1"/>
    <col min="13063" max="13063" width="12.125" style="23" customWidth="1"/>
    <col min="13064" max="13064" width="0" style="23" hidden="1" customWidth="1"/>
    <col min="13065" max="13065" width="3.625" style="23" customWidth="1"/>
    <col min="13066" max="13312" width="9" style="23"/>
    <col min="13313" max="13313" width="5.375" style="23" customWidth="1"/>
    <col min="13314" max="13318" width="10.625" style="23" customWidth="1"/>
    <col min="13319" max="13319" width="12.125" style="23" customWidth="1"/>
    <col min="13320" max="13320" width="0" style="23" hidden="1" customWidth="1"/>
    <col min="13321" max="13321" width="3.625" style="23" customWidth="1"/>
    <col min="13322" max="13568" width="9" style="23"/>
    <col min="13569" max="13569" width="5.375" style="23" customWidth="1"/>
    <col min="13570" max="13574" width="10.625" style="23" customWidth="1"/>
    <col min="13575" max="13575" width="12.125" style="23" customWidth="1"/>
    <col min="13576" max="13576" width="0" style="23" hidden="1" customWidth="1"/>
    <col min="13577" max="13577" width="3.625" style="23" customWidth="1"/>
    <col min="13578" max="13824" width="9" style="23"/>
    <col min="13825" max="13825" width="5.375" style="23" customWidth="1"/>
    <col min="13826" max="13830" width="10.625" style="23" customWidth="1"/>
    <col min="13831" max="13831" width="12.125" style="23" customWidth="1"/>
    <col min="13832" max="13832" width="0" style="23" hidden="1" customWidth="1"/>
    <col min="13833" max="13833" width="3.625" style="23" customWidth="1"/>
    <col min="13834" max="14080" width="9" style="23"/>
    <col min="14081" max="14081" width="5.375" style="23" customWidth="1"/>
    <col min="14082" max="14086" width="10.625" style="23" customWidth="1"/>
    <col min="14087" max="14087" width="12.125" style="23" customWidth="1"/>
    <col min="14088" max="14088" width="0" style="23" hidden="1" customWidth="1"/>
    <col min="14089" max="14089" width="3.625" style="23" customWidth="1"/>
    <col min="14090" max="14336" width="9" style="23"/>
    <col min="14337" max="14337" width="5.375" style="23" customWidth="1"/>
    <col min="14338" max="14342" width="10.625" style="23" customWidth="1"/>
    <col min="14343" max="14343" width="12.125" style="23" customWidth="1"/>
    <col min="14344" max="14344" width="0" style="23" hidden="1" customWidth="1"/>
    <col min="14345" max="14345" width="3.625" style="23" customWidth="1"/>
    <col min="14346" max="14592" width="9" style="23"/>
    <col min="14593" max="14593" width="5.375" style="23" customWidth="1"/>
    <col min="14594" max="14598" width="10.625" style="23" customWidth="1"/>
    <col min="14599" max="14599" width="12.125" style="23" customWidth="1"/>
    <col min="14600" max="14600" width="0" style="23" hidden="1" customWidth="1"/>
    <col min="14601" max="14601" width="3.625" style="23" customWidth="1"/>
    <col min="14602" max="14848" width="9" style="23"/>
    <col min="14849" max="14849" width="5.375" style="23" customWidth="1"/>
    <col min="14850" max="14854" width="10.625" style="23" customWidth="1"/>
    <col min="14855" max="14855" width="12.125" style="23" customWidth="1"/>
    <col min="14856" max="14856" width="0" style="23" hidden="1" customWidth="1"/>
    <col min="14857" max="14857" width="3.625" style="23" customWidth="1"/>
    <col min="14858" max="15104" width="9" style="23"/>
    <col min="15105" max="15105" width="5.375" style="23" customWidth="1"/>
    <col min="15106" max="15110" width="10.625" style="23" customWidth="1"/>
    <col min="15111" max="15111" width="12.125" style="23" customWidth="1"/>
    <col min="15112" max="15112" width="0" style="23" hidden="1" customWidth="1"/>
    <col min="15113" max="15113" width="3.625" style="23" customWidth="1"/>
    <col min="15114" max="15360" width="9" style="23"/>
    <col min="15361" max="15361" width="5.375" style="23" customWidth="1"/>
    <col min="15362" max="15366" width="10.625" style="23" customWidth="1"/>
    <col min="15367" max="15367" width="12.125" style="23" customWidth="1"/>
    <col min="15368" max="15368" width="0" style="23" hidden="1" customWidth="1"/>
    <col min="15369" max="15369" width="3.625" style="23" customWidth="1"/>
    <col min="15370" max="15616" width="9" style="23"/>
    <col min="15617" max="15617" width="5.375" style="23" customWidth="1"/>
    <col min="15618" max="15622" width="10.625" style="23" customWidth="1"/>
    <col min="15623" max="15623" width="12.125" style="23" customWidth="1"/>
    <col min="15624" max="15624" width="0" style="23" hidden="1" customWidth="1"/>
    <col min="15625" max="15625" width="3.625" style="23" customWidth="1"/>
    <col min="15626" max="15872" width="9" style="23"/>
    <col min="15873" max="15873" width="5.375" style="23" customWidth="1"/>
    <col min="15874" max="15878" width="10.625" style="23" customWidth="1"/>
    <col min="15879" max="15879" width="12.125" style="23" customWidth="1"/>
    <col min="15880" max="15880" width="0" style="23" hidden="1" customWidth="1"/>
    <col min="15881" max="15881" width="3.625" style="23" customWidth="1"/>
    <col min="15882" max="16128" width="9" style="23"/>
    <col min="16129" max="16129" width="5.375" style="23" customWidth="1"/>
    <col min="16130" max="16134" width="10.625" style="23" customWidth="1"/>
    <col min="16135" max="16135" width="12.125" style="23" customWidth="1"/>
    <col min="16136" max="16136" width="0" style="23" hidden="1" customWidth="1"/>
    <col min="16137" max="16137" width="3.625" style="23" customWidth="1"/>
    <col min="16138" max="16384" width="9" style="23"/>
  </cols>
  <sheetData>
    <row r="1" spans="1:33" ht="30" customHeight="1"/>
    <row r="2" spans="1:33" s="70" customFormat="1" ht="30" customHeight="1">
      <c r="A2" s="788" t="s">
        <v>61</v>
      </c>
      <c r="B2" s="788"/>
      <c r="C2" s="788"/>
      <c r="D2" s="788"/>
      <c r="E2" s="788"/>
      <c r="F2" s="788"/>
      <c r="G2" s="788"/>
    </row>
    <row r="3" spans="1:33" s="70" customFormat="1" ht="54.95" customHeight="1">
      <c r="A3" s="71"/>
      <c r="B3" s="72" t="s">
        <v>62</v>
      </c>
      <c r="C3" s="72" t="s">
        <v>63</v>
      </c>
      <c r="D3" s="72" t="s">
        <v>64</v>
      </c>
      <c r="E3" s="72" t="s">
        <v>65</v>
      </c>
      <c r="F3" s="73" t="s">
        <v>66</v>
      </c>
      <c r="G3" s="73" t="s">
        <v>39</v>
      </c>
      <c r="H3" s="74" t="s">
        <v>67</v>
      </c>
      <c r="P3" s="789"/>
      <c r="Q3" s="789"/>
      <c r="R3" s="789"/>
      <c r="S3" s="789"/>
      <c r="T3" s="789"/>
      <c r="U3" s="789"/>
      <c r="V3" s="789"/>
      <c r="W3" s="789"/>
      <c r="X3" s="789"/>
      <c r="Y3" s="789"/>
      <c r="Z3" s="789"/>
      <c r="AA3" s="789"/>
      <c r="AB3" s="789"/>
      <c r="AC3" s="789"/>
      <c r="AD3" s="789"/>
      <c r="AE3" s="789"/>
      <c r="AF3" s="789"/>
      <c r="AG3" s="23"/>
    </row>
    <row r="4" spans="1:33" s="68" customFormat="1" ht="15.95" customHeight="1">
      <c r="A4" s="75" t="s">
        <v>68</v>
      </c>
      <c r="B4" s="76">
        <v>238</v>
      </c>
      <c r="C4" s="76">
        <v>32</v>
      </c>
      <c r="D4" s="76">
        <v>2</v>
      </c>
      <c r="E4" s="76">
        <v>1</v>
      </c>
      <c r="F4" s="76">
        <v>4</v>
      </c>
      <c r="G4" s="76">
        <v>277</v>
      </c>
      <c r="H4" s="790" t="e">
        <f>(#REF!+#REF!*2+#REF!*3+#REF!*4)/266</f>
        <v>#REF!</v>
      </c>
      <c r="P4" s="791"/>
      <c r="Q4" s="791"/>
      <c r="R4" s="791"/>
      <c r="S4" s="791"/>
      <c r="T4" s="791"/>
      <c r="U4" s="791"/>
      <c r="V4" s="791"/>
      <c r="W4" s="791"/>
      <c r="X4" s="791"/>
      <c r="Y4" s="791"/>
      <c r="Z4" s="791"/>
      <c r="AA4" s="791"/>
      <c r="AB4" s="791"/>
      <c r="AC4" s="791"/>
      <c r="AD4" s="791"/>
      <c r="AE4" s="791"/>
      <c r="AF4" s="791"/>
      <c r="AG4" s="23"/>
    </row>
    <row r="5" spans="1:33" s="68" customFormat="1" ht="15.95" customHeight="1">
      <c r="A5" s="75" t="s">
        <v>69</v>
      </c>
      <c r="B5" s="78">
        <f>B4/$G$4</f>
        <v>0.8592057761732852</v>
      </c>
      <c r="C5" s="78">
        <f>C4/$G$4</f>
        <v>0.11552346570397112</v>
      </c>
      <c r="D5" s="78">
        <f>D4/$G$4</f>
        <v>7.2202166064981952E-3</v>
      </c>
      <c r="E5" s="78">
        <f>E4/$G$4</f>
        <v>3.6101083032490976E-3</v>
      </c>
      <c r="F5" s="78">
        <f>F4/$G$4</f>
        <v>1.444043321299639E-2</v>
      </c>
      <c r="G5" s="78">
        <f>SUM(B5:F5)</f>
        <v>1</v>
      </c>
      <c r="H5" s="790"/>
      <c r="P5" s="23"/>
      <c r="Q5" s="23"/>
      <c r="R5" s="23"/>
      <c r="S5" s="23"/>
      <c r="T5" s="23"/>
      <c r="U5" s="23"/>
      <c r="V5" s="23"/>
      <c r="W5" s="23"/>
      <c r="X5" s="23"/>
      <c r="Y5" s="23"/>
      <c r="Z5" s="23"/>
      <c r="AA5" s="23"/>
      <c r="AB5" s="23"/>
      <c r="AC5" s="23"/>
      <c r="AD5" s="23"/>
      <c r="AE5" s="23"/>
      <c r="AF5" s="23"/>
      <c r="AG5" s="23"/>
    </row>
    <row r="6" spans="1:33" s="68" customFormat="1" ht="15.95" customHeight="1">
      <c r="A6" s="792"/>
      <c r="B6" s="79"/>
      <c r="C6" s="79"/>
      <c r="D6" s="79"/>
      <c r="E6" s="79"/>
      <c r="F6" s="79"/>
      <c r="G6" s="79"/>
      <c r="H6" s="80"/>
      <c r="P6" s="23"/>
      <c r="Q6" s="23"/>
      <c r="R6" s="23"/>
      <c r="S6" s="23"/>
      <c r="T6" s="23"/>
      <c r="U6" s="23"/>
      <c r="V6" s="23"/>
      <c r="W6" s="23"/>
      <c r="X6" s="23"/>
      <c r="Y6" s="23"/>
      <c r="Z6" s="23"/>
      <c r="AA6" s="23"/>
      <c r="AB6" s="23"/>
      <c r="AC6" s="23"/>
      <c r="AD6" s="23"/>
      <c r="AE6" s="23"/>
      <c r="AF6" s="23"/>
      <c r="AG6" s="23"/>
    </row>
    <row r="7" spans="1:33" s="68" customFormat="1" ht="15.95" customHeight="1">
      <c r="A7" s="792"/>
      <c r="B7" s="81"/>
      <c r="C7" s="81"/>
      <c r="D7" s="81"/>
      <c r="E7" s="81"/>
      <c r="F7" s="81"/>
      <c r="G7" s="82"/>
      <c r="H7" s="80"/>
      <c r="P7" s="23"/>
      <c r="Q7" s="23"/>
      <c r="R7" s="23"/>
      <c r="S7" s="23"/>
      <c r="T7" s="23"/>
      <c r="U7" s="23"/>
      <c r="V7" s="23"/>
      <c r="W7" s="23"/>
      <c r="X7" s="23"/>
      <c r="Y7" s="23"/>
      <c r="Z7" s="23"/>
      <c r="AA7" s="23"/>
      <c r="AB7" s="23"/>
      <c r="AC7" s="23"/>
      <c r="AD7" s="23"/>
      <c r="AE7" s="23"/>
      <c r="AF7" s="23"/>
      <c r="AG7" s="23"/>
    </row>
    <row r="8" spans="1:33" s="68" customFormat="1" ht="50.1" customHeight="1">
      <c r="A8" s="83"/>
      <c r="B8" s="793"/>
      <c r="C8" s="793"/>
      <c r="D8" s="793"/>
      <c r="E8" s="793"/>
      <c r="F8" s="793"/>
      <c r="G8" s="793"/>
      <c r="H8" s="80"/>
      <c r="P8" s="23"/>
      <c r="Q8" s="23"/>
      <c r="R8" s="23"/>
      <c r="S8" s="23"/>
      <c r="T8" s="23"/>
      <c r="U8" s="23"/>
      <c r="V8" s="23"/>
      <c r="W8" s="23"/>
      <c r="X8" s="23"/>
      <c r="Y8" s="23"/>
      <c r="Z8" s="23"/>
      <c r="AA8" s="23"/>
      <c r="AB8" s="23"/>
      <c r="AC8" s="23"/>
      <c r="AD8" s="23"/>
      <c r="AE8" s="23"/>
      <c r="AF8" s="23"/>
      <c r="AG8" s="23"/>
    </row>
    <row r="9" spans="1:33" s="68" customFormat="1" ht="30" customHeight="1">
      <c r="A9" s="83"/>
      <c r="B9" s="81"/>
      <c r="C9" s="81"/>
      <c r="D9" s="81"/>
      <c r="E9" s="81"/>
      <c r="F9" s="81"/>
      <c r="G9" s="81"/>
      <c r="H9" s="80"/>
      <c r="P9" s="23"/>
      <c r="Q9" s="23"/>
      <c r="R9" s="23"/>
      <c r="S9" s="23"/>
      <c r="T9" s="84"/>
      <c r="U9" s="23"/>
      <c r="V9" s="23"/>
      <c r="W9" s="23"/>
      <c r="X9" s="23"/>
      <c r="Y9" s="23"/>
      <c r="Z9" s="23"/>
      <c r="AA9" s="23"/>
      <c r="AB9" s="23"/>
      <c r="AC9" s="23"/>
      <c r="AD9" s="23"/>
      <c r="AE9" s="23"/>
      <c r="AF9" s="23"/>
      <c r="AG9" s="23"/>
    </row>
    <row r="10" spans="1:33" s="70" customFormat="1" ht="30" customHeight="1">
      <c r="A10" s="787" t="s">
        <v>70</v>
      </c>
      <c r="B10" s="787"/>
      <c r="C10" s="787"/>
      <c r="D10" s="787"/>
      <c r="E10" s="787"/>
      <c r="F10" s="787"/>
      <c r="G10" s="787"/>
      <c r="P10" s="23"/>
      <c r="Q10" s="23"/>
      <c r="R10" s="23"/>
      <c r="S10" s="23"/>
      <c r="T10" s="23"/>
      <c r="U10" s="23"/>
      <c r="V10" s="23"/>
      <c r="W10" s="23"/>
      <c r="X10" s="23"/>
      <c r="Y10" s="23"/>
      <c r="Z10" s="23"/>
      <c r="AA10" s="23"/>
      <c r="AB10" s="23"/>
      <c r="AC10" s="23"/>
      <c r="AD10" s="23"/>
      <c r="AE10" s="23"/>
      <c r="AF10" s="23"/>
      <c r="AG10" s="23"/>
    </row>
    <row r="11" spans="1:33" s="70" customFormat="1" ht="54.95" customHeight="1">
      <c r="A11" s="71"/>
      <c r="B11" s="72" t="s">
        <v>71</v>
      </c>
      <c r="C11" s="72" t="s">
        <v>72</v>
      </c>
      <c r="D11" s="72" t="s">
        <v>73</v>
      </c>
      <c r="E11" s="72" t="s">
        <v>74</v>
      </c>
      <c r="F11" s="73" t="s">
        <v>66</v>
      </c>
      <c r="G11" s="73" t="s">
        <v>39</v>
      </c>
      <c r="H11" s="73" t="s">
        <v>67</v>
      </c>
      <c r="P11" s="23"/>
      <c r="Q11" s="23"/>
      <c r="R11" s="84"/>
      <c r="S11" s="23"/>
      <c r="T11" s="23"/>
      <c r="U11" s="23"/>
      <c r="V11" s="23"/>
      <c r="W11" s="23"/>
      <c r="X11" s="23"/>
      <c r="Y11" s="23"/>
      <c r="Z11" s="23"/>
      <c r="AA11" s="23"/>
      <c r="AB11" s="23"/>
      <c r="AC11" s="23"/>
      <c r="AD11" s="23"/>
      <c r="AE11" s="23"/>
      <c r="AF11" s="23"/>
      <c r="AG11" s="23"/>
    </row>
    <row r="12" spans="1:33" s="85" customFormat="1" ht="15.95" customHeight="1">
      <c r="A12" s="75" t="s">
        <v>68</v>
      </c>
      <c r="B12" s="76">
        <v>217</v>
      </c>
      <c r="C12" s="76">
        <v>56</v>
      </c>
      <c r="D12" s="76">
        <v>1</v>
      </c>
      <c r="E12" s="76">
        <v>0</v>
      </c>
      <c r="F12" s="76">
        <v>3</v>
      </c>
      <c r="G12" s="76">
        <v>277</v>
      </c>
      <c r="H12" s="794" t="e">
        <f>(#REF!+#REF!*2+#REF!*3+#REF!*4)/266</f>
        <v>#REF!</v>
      </c>
      <c r="P12" s="795"/>
      <c r="Q12" s="795"/>
      <c r="R12" s="795"/>
      <c r="S12" s="795"/>
      <c r="T12" s="795"/>
      <c r="U12" s="795"/>
      <c r="V12" s="795"/>
      <c r="W12" s="795"/>
      <c r="X12" s="795"/>
      <c r="Y12" s="795"/>
      <c r="Z12" s="795"/>
      <c r="AA12" s="795"/>
      <c r="AB12" s="795"/>
      <c r="AC12" s="795"/>
      <c r="AD12" s="795"/>
      <c r="AE12" s="795"/>
      <c r="AF12" s="795"/>
      <c r="AG12" s="795"/>
    </row>
    <row r="13" spans="1:33" s="68" customFormat="1" ht="15.95" customHeight="1">
      <c r="A13" s="75" t="s">
        <v>75</v>
      </c>
      <c r="B13" s="78">
        <f>B12/$G$4</f>
        <v>0.78339350180505418</v>
      </c>
      <c r="C13" s="78">
        <f>C12/$G$4</f>
        <v>0.20216606498194944</v>
      </c>
      <c r="D13" s="78">
        <f>D12/$G$4</f>
        <v>3.6101083032490976E-3</v>
      </c>
      <c r="E13" s="78">
        <f>E12/$G$4</f>
        <v>0</v>
      </c>
      <c r="F13" s="78">
        <f>F12/$G$4</f>
        <v>1.0830324909747292E-2</v>
      </c>
      <c r="G13" s="78">
        <f>SUM(B13:F13)</f>
        <v>1</v>
      </c>
      <c r="H13" s="794"/>
      <c r="P13" s="23"/>
      <c r="Q13" s="23"/>
      <c r="R13" s="23"/>
      <c r="S13" s="23"/>
      <c r="T13" s="23"/>
      <c r="U13" s="23"/>
      <c r="V13" s="23"/>
      <c r="W13" s="23"/>
      <c r="X13" s="23"/>
      <c r="Y13" s="23"/>
      <c r="Z13" s="23"/>
      <c r="AA13" s="23"/>
      <c r="AB13" s="23"/>
      <c r="AC13" s="23"/>
      <c r="AD13" s="23"/>
      <c r="AE13" s="23"/>
      <c r="AF13" s="23"/>
      <c r="AG13" s="23"/>
    </row>
    <row r="14" spans="1:33" s="68" customFormat="1" ht="15.95" customHeight="1">
      <c r="A14" s="792"/>
      <c r="B14" s="796" t="s">
        <v>76</v>
      </c>
      <c r="C14" s="796"/>
      <c r="D14" s="796"/>
      <c r="E14" s="796"/>
      <c r="F14" s="796"/>
      <c r="G14" s="796"/>
      <c r="H14" s="80"/>
      <c r="P14" s="23"/>
      <c r="Q14" s="23"/>
      <c r="R14" s="23"/>
      <c r="S14" s="23"/>
      <c r="T14" s="23"/>
      <c r="U14" s="23"/>
      <c r="V14" s="23"/>
      <c r="W14" s="23"/>
      <c r="X14" s="23"/>
      <c r="Y14" s="23"/>
      <c r="Z14" s="23"/>
      <c r="AA14" s="23"/>
      <c r="AB14" s="23"/>
      <c r="AC14" s="23"/>
      <c r="AD14" s="23"/>
      <c r="AE14" s="23"/>
      <c r="AF14" s="23"/>
      <c r="AG14" s="23"/>
    </row>
    <row r="15" spans="1:33" s="68" customFormat="1" ht="15.95" customHeight="1">
      <c r="A15" s="792"/>
      <c r="B15" s="797"/>
      <c r="C15" s="797"/>
      <c r="D15" s="797"/>
      <c r="E15" s="797"/>
      <c r="F15" s="797"/>
      <c r="G15" s="797"/>
      <c r="H15" s="80"/>
      <c r="P15" s="23"/>
      <c r="Q15" s="23"/>
      <c r="R15" s="84"/>
      <c r="S15" s="23"/>
      <c r="T15" s="23"/>
      <c r="U15" s="23"/>
      <c r="V15" s="23"/>
      <c r="W15" s="23"/>
      <c r="X15" s="23"/>
      <c r="Y15" s="23"/>
      <c r="Z15" s="23"/>
      <c r="AA15" s="23"/>
      <c r="AB15" s="23"/>
      <c r="AC15" s="23"/>
      <c r="AD15" s="23"/>
      <c r="AE15" s="23"/>
      <c r="AF15" s="23"/>
      <c r="AG15" s="23"/>
    </row>
    <row r="16" spans="1:33" s="68" customFormat="1" ht="50.1" customHeight="1">
      <c r="A16" s="86"/>
      <c r="B16" s="797"/>
      <c r="C16" s="797"/>
      <c r="D16" s="797"/>
      <c r="E16" s="797"/>
      <c r="F16" s="797"/>
      <c r="G16" s="797"/>
      <c r="H16" s="80"/>
      <c r="P16" s="87"/>
      <c r="Q16" s="87"/>
      <c r="R16" s="87"/>
      <c r="S16" s="87"/>
      <c r="T16" s="87"/>
      <c r="U16" s="87"/>
      <c r="V16" s="87"/>
      <c r="W16" s="87"/>
      <c r="X16" s="87"/>
      <c r="Y16" s="87"/>
      <c r="Z16" s="87"/>
      <c r="AA16" s="87"/>
      <c r="AB16" s="87"/>
      <c r="AC16" s="87"/>
      <c r="AD16" s="87"/>
      <c r="AE16" s="87"/>
      <c r="AF16" s="23"/>
      <c r="AG16" s="23"/>
    </row>
    <row r="17" spans="1:33" s="68" customFormat="1" ht="30" customHeight="1">
      <c r="A17" s="86"/>
      <c r="B17" s="81"/>
      <c r="C17" s="81"/>
      <c r="D17" s="88"/>
      <c r="E17" s="89"/>
      <c r="F17" s="81"/>
      <c r="G17" s="81"/>
      <c r="H17" s="80"/>
      <c r="P17" s="23"/>
      <c r="Q17" s="23"/>
      <c r="R17" s="23"/>
      <c r="S17" s="23"/>
      <c r="T17" s="23"/>
      <c r="U17" s="23"/>
      <c r="V17" s="23"/>
      <c r="W17" s="23"/>
      <c r="X17" s="23"/>
      <c r="Y17" s="23"/>
      <c r="Z17" s="23"/>
      <c r="AA17" s="23"/>
      <c r="AB17" s="23"/>
      <c r="AC17" s="23"/>
      <c r="AD17" s="23"/>
      <c r="AE17" s="23"/>
      <c r="AF17" s="23"/>
      <c r="AG17" s="23"/>
    </row>
    <row r="18" spans="1:33" s="70" customFormat="1" ht="30" customHeight="1">
      <c r="A18" s="787" t="s">
        <v>77</v>
      </c>
      <c r="B18" s="787"/>
      <c r="C18" s="787"/>
      <c r="D18" s="787"/>
      <c r="E18" s="787"/>
      <c r="F18" s="787"/>
      <c r="G18" s="787"/>
      <c r="P18" s="23"/>
      <c r="Q18" s="23"/>
      <c r="R18" s="23"/>
      <c r="S18" s="23"/>
      <c r="T18" s="23"/>
      <c r="U18" s="23"/>
      <c r="V18" s="23"/>
      <c r="W18" s="23"/>
      <c r="X18" s="23"/>
      <c r="Y18" s="23"/>
      <c r="Z18" s="23"/>
      <c r="AA18" s="23"/>
      <c r="AB18" s="23"/>
      <c r="AC18" s="23"/>
      <c r="AD18" s="23"/>
      <c r="AE18" s="23"/>
      <c r="AF18" s="23"/>
      <c r="AG18" s="23"/>
    </row>
    <row r="19" spans="1:33" s="70" customFormat="1" ht="54.95" customHeight="1">
      <c r="A19" s="71"/>
      <c r="B19" s="72" t="s">
        <v>78</v>
      </c>
      <c r="C19" s="72" t="s">
        <v>79</v>
      </c>
      <c r="D19" s="72" t="s">
        <v>80</v>
      </c>
      <c r="E19" s="90"/>
      <c r="F19" s="73" t="s">
        <v>66</v>
      </c>
      <c r="G19" s="73" t="s">
        <v>39</v>
      </c>
      <c r="H19" s="73" t="s">
        <v>67</v>
      </c>
      <c r="P19" s="23"/>
      <c r="Q19" s="23"/>
      <c r="R19" s="23"/>
      <c r="S19" s="23"/>
      <c r="T19" s="23"/>
      <c r="U19" s="23"/>
      <c r="V19" s="23"/>
      <c r="W19" s="23"/>
      <c r="X19" s="23"/>
      <c r="Y19" s="23"/>
      <c r="Z19" s="23"/>
      <c r="AA19" s="23"/>
      <c r="AB19" s="23"/>
      <c r="AC19" s="23"/>
      <c r="AD19" s="23"/>
      <c r="AE19" s="23"/>
      <c r="AF19" s="23"/>
      <c r="AG19" s="23"/>
    </row>
    <row r="20" spans="1:33" s="85" customFormat="1" ht="15.95" customHeight="1">
      <c r="A20" s="75" t="s">
        <v>68</v>
      </c>
      <c r="B20" s="76">
        <v>259</v>
      </c>
      <c r="C20" s="76">
        <v>14</v>
      </c>
      <c r="D20" s="76">
        <v>4</v>
      </c>
      <c r="E20" s="76"/>
      <c r="F20" s="76">
        <v>0</v>
      </c>
      <c r="G20" s="76">
        <v>277</v>
      </c>
      <c r="H20" s="794" t="e">
        <f>(#REF!+#REF!*2+#REF!*3+#REF!*4)/266</f>
        <v>#REF!</v>
      </c>
      <c r="P20" s="23"/>
      <c r="Q20" s="23"/>
      <c r="R20" s="23"/>
      <c r="S20" s="23"/>
      <c r="T20" s="23"/>
      <c r="U20" s="23"/>
      <c r="V20" s="23"/>
      <c r="W20" s="23"/>
      <c r="X20" s="23"/>
      <c r="Y20" s="23"/>
      <c r="Z20" s="23"/>
      <c r="AA20" s="23"/>
      <c r="AB20" s="23"/>
      <c r="AC20" s="23"/>
      <c r="AD20" s="23"/>
      <c r="AE20" s="23"/>
      <c r="AF20" s="23"/>
      <c r="AG20" s="23"/>
    </row>
    <row r="21" spans="1:33" s="68" customFormat="1" ht="15.95" customHeight="1">
      <c r="A21" s="75" t="s">
        <v>75</v>
      </c>
      <c r="B21" s="78">
        <f>B20/$G$4</f>
        <v>0.93501805054151621</v>
      </c>
      <c r="C21" s="78">
        <f>C20/$G$4</f>
        <v>5.0541516245487361E-2</v>
      </c>
      <c r="D21" s="78">
        <f>D20/$G$4</f>
        <v>1.444043321299639E-2</v>
      </c>
      <c r="E21" s="78"/>
      <c r="F21" s="78">
        <f>F20/$G$4</f>
        <v>0</v>
      </c>
      <c r="G21" s="78">
        <f>SUM(B21:F21)</f>
        <v>1</v>
      </c>
      <c r="H21" s="794"/>
      <c r="P21" s="23"/>
      <c r="Q21" s="23"/>
      <c r="R21" s="23"/>
      <c r="S21" s="23"/>
      <c r="T21" s="23"/>
      <c r="U21" s="23"/>
      <c r="V21" s="23"/>
      <c r="W21" s="23"/>
      <c r="X21" s="23"/>
      <c r="Y21" s="23"/>
      <c r="Z21" s="23"/>
      <c r="AA21" s="23"/>
      <c r="AB21" s="23"/>
      <c r="AC21" s="23"/>
      <c r="AD21" s="23"/>
      <c r="AE21" s="23"/>
      <c r="AF21" s="23"/>
      <c r="AG21" s="23"/>
    </row>
    <row r="22" spans="1:33" s="68" customFormat="1" ht="15.95" customHeight="1">
      <c r="A22" s="792"/>
      <c r="B22" s="798" t="s">
        <v>81</v>
      </c>
      <c r="C22" s="798"/>
      <c r="D22" s="798"/>
      <c r="E22" s="798"/>
      <c r="F22" s="798"/>
      <c r="G22" s="798"/>
      <c r="H22" s="798"/>
      <c r="P22" s="23"/>
      <c r="Q22" s="23"/>
      <c r="R22" s="23"/>
      <c r="S22" s="23"/>
      <c r="T22" s="23"/>
      <c r="U22" s="23"/>
      <c r="V22" s="23"/>
      <c r="W22" s="23"/>
      <c r="X22" s="23"/>
      <c r="Y22" s="23"/>
      <c r="Z22" s="23"/>
      <c r="AA22" s="23"/>
      <c r="AB22" s="23"/>
      <c r="AC22" s="23"/>
      <c r="AD22" s="23"/>
      <c r="AE22" s="23"/>
      <c r="AF22" s="23"/>
      <c r="AG22" s="23"/>
    </row>
    <row r="23" spans="1:33" s="68" customFormat="1" ht="15.95" customHeight="1">
      <c r="A23" s="792"/>
      <c r="B23" s="799"/>
      <c r="C23" s="799"/>
      <c r="D23" s="799"/>
      <c r="E23" s="799"/>
      <c r="F23" s="799"/>
      <c r="G23" s="799"/>
      <c r="H23" s="799"/>
      <c r="P23" s="23"/>
      <c r="Q23" s="23"/>
      <c r="R23" s="23"/>
      <c r="S23" s="23"/>
      <c r="T23" s="23"/>
      <c r="U23" s="23"/>
      <c r="V23" s="23"/>
      <c r="W23" s="23"/>
      <c r="X23" s="23"/>
      <c r="Y23" s="23"/>
      <c r="Z23" s="23"/>
      <c r="AA23" s="23"/>
      <c r="AB23" s="23"/>
      <c r="AC23" s="23"/>
      <c r="AD23" s="23"/>
      <c r="AE23" s="23"/>
      <c r="AF23" s="23"/>
      <c r="AG23" s="23"/>
    </row>
    <row r="24" spans="1:33" s="68" customFormat="1" ht="50.1" customHeight="1">
      <c r="A24" s="83"/>
      <c r="B24" s="799"/>
      <c r="C24" s="799"/>
      <c r="D24" s="799"/>
      <c r="E24" s="799"/>
      <c r="F24" s="799"/>
      <c r="G24" s="799"/>
      <c r="H24" s="799"/>
      <c r="P24" s="23"/>
      <c r="Q24" s="23"/>
      <c r="R24" s="23"/>
      <c r="S24" s="23"/>
      <c r="T24" s="23"/>
      <c r="U24" s="23"/>
      <c r="V24" s="23"/>
      <c r="W24" s="23"/>
      <c r="X24" s="23"/>
      <c r="Y24" s="23"/>
      <c r="Z24" s="23"/>
      <c r="AA24" s="23"/>
      <c r="AB24" s="23"/>
      <c r="AC24" s="23"/>
      <c r="AD24" s="23"/>
      <c r="AE24" s="23"/>
      <c r="AF24" s="23"/>
      <c r="AG24" s="23"/>
    </row>
    <row r="25" spans="1:33" s="68" customFormat="1" ht="30" customHeight="1">
      <c r="A25" s="83"/>
      <c r="B25" s="81"/>
      <c r="C25" s="81"/>
      <c r="D25" s="81"/>
      <c r="E25" s="91"/>
      <c r="F25" s="81"/>
      <c r="G25" s="81"/>
      <c r="H25" s="80"/>
      <c r="P25" s="23"/>
      <c r="Q25" s="23"/>
      <c r="R25" s="23"/>
      <c r="S25" s="23"/>
      <c r="T25" s="23"/>
      <c r="U25" s="23"/>
      <c r="V25" s="23"/>
      <c r="W25" s="23"/>
      <c r="X25" s="23"/>
      <c r="Y25" s="23"/>
      <c r="Z25" s="23"/>
      <c r="AA25" s="23"/>
      <c r="AB25" s="23"/>
      <c r="AC25" s="23"/>
      <c r="AD25" s="23"/>
      <c r="AE25" s="23"/>
      <c r="AF25" s="23"/>
      <c r="AG25" s="23"/>
    </row>
    <row r="26" spans="1:33" s="70" customFormat="1" ht="30" customHeight="1">
      <c r="A26" s="787" t="s">
        <v>82</v>
      </c>
      <c r="B26" s="787"/>
      <c r="C26" s="787"/>
      <c r="D26" s="787"/>
      <c r="E26" s="787"/>
      <c r="F26" s="787"/>
      <c r="G26" s="787"/>
      <c r="P26" s="23"/>
      <c r="Q26" s="23"/>
      <c r="R26" s="23"/>
      <c r="S26" s="23"/>
      <c r="T26" s="23"/>
      <c r="U26" s="23"/>
      <c r="V26" s="23"/>
      <c r="W26" s="23"/>
      <c r="X26" s="23"/>
      <c r="Y26" s="23"/>
      <c r="Z26" s="23"/>
      <c r="AA26" s="23"/>
      <c r="AB26" s="23"/>
      <c r="AC26" s="23"/>
      <c r="AD26" s="23"/>
      <c r="AE26" s="23"/>
      <c r="AF26" s="23"/>
      <c r="AG26" s="23"/>
    </row>
    <row r="27" spans="1:33" s="70" customFormat="1" ht="54.95" customHeight="1">
      <c r="A27" s="71"/>
      <c r="B27" s="72" t="s">
        <v>83</v>
      </c>
      <c r="C27" s="72" t="s">
        <v>84</v>
      </c>
      <c r="D27" s="72" t="s">
        <v>85</v>
      </c>
      <c r="E27" s="72" t="s">
        <v>86</v>
      </c>
      <c r="F27" s="73" t="s">
        <v>66</v>
      </c>
      <c r="G27" s="73" t="s">
        <v>39</v>
      </c>
      <c r="H27" s="92" t="s">
        <v>67</v>
      </c>
      <c r="P27" s="23"/>
      <c r="Q27" s="23"/>
      <c r="R27" s="23"/>
      <c r="S27" s="23"/>
      <c r="T27" s="23"/>
      <c r="U27" s="23"/>
      <c r="V27" s="23"/>
      <c r="W27" s="23"/>
      <c r="X27" s="23"/>
      <c r="Y27" s="23"/>
      <c r="Z27" s="23"/>
      <c r="AA27" s="23"/>
      <c r="AB27" s="23"/>
      <c r="AC27" s="23"/>
      <c r="AD27" s="23"/>
      <c r="AE27" s="23"/>
      <c r="AF27" s="23"/>
      <c r="AG27" s="23"/>
    </row>
    <row r="28" spans="1:33" s="85" customFormat="1" ht="15.95" customHeight="1">
      <c r="A28" s="75" t="s">
        <v>68</v>
      </c>
      <c r="B28" s="76">
        <v>187</v>
      </c>
      <c r="C28" s="76">
        <v>76</v>
      </c>
      <c r="D28" s="76">
        <v>3</v>
      </c>
      <c r="E28" s="76">
        <v>8</v>
      </c>
      <c r="F28" s="76">
        <v>3</v>
      </c>
      <c r="G28" s="76">
        <v>277</v>
      </c>
      <c r="H28" s="794" t="e">
        <f>(#REF!+#REF!*2+#REF!*3+#REF!*4)/266</f>
        <v>#REF!</v>
      </c>
      <c r="P28" s="23"/>
      <c r="Q28" s="23"/>
      <c r="R28" s="23"/>
      <c r="S28" s="23"/>
      <c r="T28" s="23"/>
      <c r="U28" s="23"/>
      <c r="V28" s="23"/>
      <c r="W28" s="23"/>
      <c r="X28" s="23"/>
      <c r="Y28" s="23"/>
      <c r="Z28" s="23"/>
      <c r="AA28" s="23"/>
      <c r="AB28" s="23"/>
      <c r="AC28" s="23"/>
      <c r="AD28" s="23"/>
      <c r="AE28" s="23"/>
      <c r="AF28" s="23"/>
      <c r="AG28" s="23"/>
    </row>
    <row r="29" spans="1:33" s="68" customFormat="1" ht="15.95" customHeight="1">
      <c r="A29" s="75" t="s">
        <v>75</v>
      </c>
      <c r="B29" s="78">
        <f>B28/$G$4</f>
        <v>0.67509025270758127</v>
      </c>
      <c r="C29" s="78">
        <f>C28/$G$4</f>
        <v>0.27436823104693142</v>
      </c>
      <c r="D29" s="78">
        <f>D28/$G$4</f>
        <v>1.0830324909747292E-2</v>
      </c>
      <c r="E29" s="78">
        <f>E28/$G$4</f>
        <v>2.8880866425992781E-2</v>
      </c>
      <c r="F29" s="78">
        <f>F28/$G$4</f>
        <v>1.0830324909747292E-2</v>
      </c>
      <c r="G29" s="78">
        <f>SUM(B29:F29)</f>
        <v>1</v>
      </c>
      <c r="H29" s="794"/>
      <c r="P29" s="23"/>
      <c r="Q29" s="23"/>
      <c r="R29" s="23"/>
      <c r="S29" s="23"/>
      <c r="T29" s="23"/>
      <c r="U29" s="23"/>
      <c r="V29" s="23"/>
      <c r="W29" s="23"/>
      <c r="X29" s="23"/>
      <c r="Y29" s="23"/>
      <c r="Z29" s="23"/>
      <c r="AA29" s="23"/>
      <c r="AB29" s="23"/>
      <c r="AC29" s="23"/>
      <c r="AD29" s="23"/>
      <c r="AE29" s="23"/>
      <c r="AF29" s="23"/>
      <c r="AG29" s="23"/>
    </row>
    <row r="30" spans="1:33" s="68" customFormat="1" ht="15.95" customHeight="1">
      <c r="A30" s="792"/>
      <c r="B30" s="800" t="s">
        <v>87</v>
      </c>
      <c r="C30" s="801"/>
      <c r="D30" s="801"/>
      <c r="E30" s="801"/>
      <c r="F30" s="801"/>
      <c r="G30" s="801"/>
      <c r="H30" s="801"/>
      <c r="P30" s="23"/>
      <c r="Q30" s="23"/>
      <c r="R30" s="23"/>
      <c r="S30" s="23"/>
      <c r="T30" s="23"/>
      <c r="U30" s="23"/>
      <c r="V30" s="23"/>
      <c r="W30" s="23"/>
      <c r="X30" s="23"/>
      <c r="Y30" s="23"/>
      <c r="Z30" s="23"/>
      <c r="AA30" s="23"/>
      <c r="AB30" s="23"/>
      <c r="AC30" s="23"/>
      <c r="AD30" s="23"/>
      <c r="AE30" s="23"/>
      <c r="AF30" s="23"/>
      <c r="AG30" s="23"/>
    </row>
    <row r="31" spans="1:33" s="68" customFormat="1" ht="15.95" customHeight="1">
      <c r="A31" s="792"/>
      <c r="B31" s="802"/>
      <c r="C31" s="802"/>
      <c r="D31" s="802"/>
      <c r="E31" s="802"/>
      <c r="F31" s="802"/>
      <c r="G31" s="802"/>
      <c r="H31" s="802"/>
      <c r="P31" s="23"/>
      <c r="Q31" s="23"/>
      <c r="R31" s="23"/>
      <c r="S31" s="23"/>
      <c r="T31" s="23"/>
      <c r="U31" s="23"/>
      <c r="V31" s="23"/>
      <c r="W31" s="23"/>
      <c r="X31" s="23"/>
      <c r="Y31" s="23"/>
      <c r="Z31" s="23"/>
      <c r="AA31" s="23"/>
      <c r="AB31" s="23"/>
      <c r="AC31" s="23"/>
      <c r="AD31" s="23"/>
      <c r="AE31" s="23"/>
      <c r="AF31" s="23"/>
      <c r="AG31" s="23"/>
    </row>
    <row r="32" spans="1:33" s="83" customFormat="1" ht="50.1" customHeight="1">
      <c r="A32" s="86"/>
      <c r="B32" s="802"/>
      <c r="C32" s="802"/>
      <c r="D32" s="802"/>
      <c r="E32" s="802"/>
      <c r="F32" s="802"/>
      <c r="G32" s="802"/>
      <c r="H32" s="802"/>
      <c r="P32" s="23"/>
      <c r="Q32" s="23"/>
      <c r="R32" s="23"/>
      <c r="S32" s="23"/>
      <c r="T32" s="23"/>
      <c r="U32" s="23"/>
      <c r="V32" s="23"/>
      <c r="W32" s="23"/>
      <c r="X32" s="23"/>
      <c r="Y32" s="23"/>
      <c r="Z32" s="23"/>
      <c r="AA32" s="23"/>
      <c r="AB32" s="23"/>
      <c r="AC32" s="23"/>
      <c r="AD32" s="23"/>
      <c r="AE32" s="23"/>
      <c r="AF32" s="23"/>
      <c r="AG32" s="23"/>
    </row>
    <row r="33" spans="1:9" s="83" customFormat="1" ht="9.9499999999999993" customHeight="1">
      <c r="B33" s="81"/>
      <c r="C33" s="81"/>
      <c r="D33" s="81"/>
      <c r="E33" s="91"/>
      <c r="F33" s="81"/>
      <c r="G33" s="81"/>
      <c r="H33" s="80"/>
    </row>
    <row r="34" spans="1:9" s="83" customFormat="1" ht="30" customHeight="1">
      <c r="B34" s="81"/>
      <c r="C34" s="81"/>
      <c r="D34" s="81"/>
      <c r="E34" s="91"/>
      <c r="F34" s="81"/>
      <c r="G34" s="81"/>
      <c r="H34" s="80"/>
    </row>
    <row r="35" spans="1:9" s="70" customFormat="1" ht="30" customHeight="1">
      <c r="A35" s="787" t="s">
        <v>88</v>
      </c>
      <c r="B35" s="787"/>
      <c r="C35" s="787"/>
      <c r="D35" s="787"/>
      <c r="E35" s="787"/>
      <c r="F35" s="787"/>
      <c r="G35" s="787"/>
    </row>
    <row r="36" spans="1:9" s="70" customFormat="1" ht="54.95" customHeight="1">
      <c r="A36" s="71"/>
      <c r="B36" s="72" t="s">
        <v>89</v>
      </c>
      <c r="C36" s="72" t="s">
        <v>90</v>
      </c>
      <c r="D36" s="72" t="s">
        <v>91</v>
      </c>
      <c r="E36" s="72" t="s">
        <v>92</v>
      </c>
      <c r="F36" s="73" t="s">
        <v>66</v>
      </c>
      <c r="G36" s="73" t="s">
        <v>39</v>
      </c>
      <c r="H36" s="73" t="s">
        <v>67</v>
      </c>
      <c r="I36" s="93"/>
    </row>
    <row r="37" spans="1:9" s="85" customFormat="1" ht="15.95" customHeight="1">
      <c r="A37" s="75" t="s">
        <v>68</v>
      </c>
      <c r="B37" s="76">
        <v>227</v>
      </c>
      <c r="C37" s="76">
        <v>45</v>
      </c>
      <c r="D37" s="76">
        <v>2</v>
      </c>
      <c r="E37" s="76">
        <v>1</v>
      </c>
      <c r="F37" s="76">
        <v>2</v>
      </c>
      <c r="G37" s="76">
        <v>277</v>
      </c>
      <c r="H37" s="794" t="e">
        <f>(#REF!+#REF!*2+#REF!*3+#REF!*4)/266</f>
        <v>#REF!</v>
      </c>
    </row>
    <row r="38" spans="1:9" s="68" customFormat="1" ht="15.95" customHeight="1">
      <c r="A38" s="75" t="s">
        <v>75</v>
      </c>
      <c r="B38" s="78">
        <f>B37/$G$4</f>
        <v>0.81949458483754511</v>
      </c>
      <c r="C38" s="78">
        <f>C37/$G$4</f>
        <v>0.16245487364620939</v>
      </c>
      <c r="D38" s="78">
        <f>D37/$G$4</f>
        <v>7.2202166064981952E-3</v>
      </c>
      <c r="E38" s="78">
        <f>E37/$G$4</f>
        <v>3.6101083032490976E-3</v>
      </c>
      <c r="F38" s="78">
        <f>F37/$G$4</f>
        <v>7.2202166064981952E-3</v>
      </c>
      <c r="G38" s="78">
        <f>SUM(B38:F38)</f>
        <v>1</v>
      </c>
      <c r="H38" s="794"/>
    </row>
    <row r="39" spans="1:9" s="68" customFormat="1" ht="15.95" customHeight="1">
      <c r="A39" s="792"/>
      <c r="B39" s="79"/>
      <c r="C39" s="79"/>
      <c r="D39" s="79"/>
      <c r="E39" s="79"/>
      <c r="F39" s="79"/>
      <c r="G39" s="79"/>
      <c r="H39" s="94"/>
    </row>
    <row r="40" spans="1:9" s="68" customFormat="1" ht="15.95" customHeight="1">
      <c r="A40" s="792"/>
      <c r="B40" s="81"/>
      <c r="C40" s="81"/>
      <c r="D40" s="81"/>
      <c r="E40" s="81"/>
      <c r="F40" s="81"/>
      <c r="G40" s="82"/>
      <c r="H40" s="94"/>
    </row>
    <row r="41" spans="1:9" s="68" customFormat="1" ht="50.1" customHeight="1">
      <c r="A41" s="83"/>
      <c r="B41" s="803"/>
      <c r="C41" s="803"/>
      <c r="D41" s="803"/>
      <c r="E41" s="803"/>
      <c r="F41" s="803"/>
      <c r="G41" s="803"/>
      <c r="H41" s="804"/>
    </row>
    <row r="42" spans="1:9" s="68" customFormat="1" ht="30" customHeight="1">
      <c r="A42" s="83"/>
      <c r="B42" s="81"/>
      <c r="C42" s="81"/>
      <c r="D42" s="81"/>
      <c r="E42" s="81"/>
      <c r="F42" s="81"/>
      <c r="G42" s="81"/>
      <c r="H42" s="80"/>
    </row>
    <row r="43" spans="1:9" s="70" customFormat="1" ht="30" customHeight="1">
      <c r="A43" s="787" t="s">
        <v>93</v>
      </c>
      <c r="B43" s="787"/>
      <c r="C43" s="787"/>
      <c r="D43" s="787"/>
      <c r="E43" s="787"/>
      <c r="F43" s="787"/>
      <c r="G43" s="787"/>
    </row>
    <row r="44" spans="1:9" s="70" customFormat="1" ht="54.95" customHeight="1">
      <c r="A44" s="71"/>
      <c r="B44" s="72" t="s">
        <v>94</v>
      </c>
      <c r="C44" s="72" t="s">
        <v>95</v>
      </c>
      <c r="D44" s="72" t="s">
        <v>96</v>
      </c>
      <c r="E44" s="72" t="s">
        <v>86</v>
      </c>
      <c r="F44" s="73" t="s">
        <v>66</v>
      </c>
      <c r="G44" s="73" t="s">
        <v>39</v>
      </c>
      <c r="H44" s="73" t="s">
        <v>67</v>
      </c>
    </row>
    <row r="45" spans="1:9" s="85" customFormat="1" ht="15.95" customHeight="1">
      <c r="A45" s="75" t="s">
        <v>68</v>
      </c>
      <c r="B45" s="76">
        <v>175</v>
      </c>
      <c r="C45" s="76">
        <v>77</v>
      </c>
      <c r="D45" s="76">
        <v>7</v>
      </c>
      <c r="E45" s="76">
        <v>12</v>
      </c>
      <c r="F45" s="76">
        <v>6</v>
      </c>
      <c r="G45" s="76">
        <v>277</v>
      </c>
      <c r="H45" s="794" t="e">
        <f>(#REF!+#REF!*2+#REF!*3+#REF!*4)/266</f>
        <v>#REF!</v>
      </c>
    </row>
    <row r="46" spans="1:9" s="68" customFormat="1" ht="15.95" customHeight="1">
      <c r="A46" s="75" t="s">
        <v>75</v>
      </c>
      <c r="B46" s="78">
        <f>B45/$G$4</f>
        <v>0.63176895306859204</v>
      </c>
      <c r="C46" s="78">
        <f>C45/$G$4</f>
        <v>0.27797833935018051</v>
      </c>
      <c r="D46" s="78">
        <f>D45/$G$4</f>
        <v>2.5270758122743681E-2</v>
      </c>
      <c r="E46" s="78">
        <f>E45/$G$4</f>
        <v>4.3321299638989168E-2</v>
      </c>
      <c r="F46" s="78">
        <f>F45/$G$4</f>
        <v>2.1660649819494584E-2</v>
      </c>
      <c r="G46" s="78">
        <f>SUM(B46:F46)</f>
        <v>1</v>
      </c>
      <c r="H46" s="794"/>
    </row>
    <row r="47" spans="1:9" s="68" customFormat="1" ht="15.95" customHeight="1">
      <c r="A47" s="792"/>
      <c r="B47" s="805" t="s">
        <v>97</v>
      </c>
      <c r="C47" s="805"/>
      <c r="D47" s="805"/>
      <c r="E47" s="805"/>
      <c r="F47" s="805"/>
      <c r="G47" s="805"/>
      <c r="H47" s="805"/>
    </row>
    <row r="48" spans="1:9" s="68" customFormat="1" ht="15.95" customHeight="1">
      <c r="A48" s="792"/>
      <c r="B48" s="806"/>
      <c r="C48" s="806"/>
      <c r="D48" s="806"/>
      <c r="E48" s="806"/>
      <c r="F48" s="806"/>
      <c r="G48" s="806"/>
      <c r="H48" s="806"/>
    </row>
    <row r="49" spans="1:8" s="83" customFormat="1" ht="50.1" customHeight="1">
      <c r="A49" s="86"/>
      <c r="B49" s="806"/>
      <c r="C49" s="806"/>
      <c r="D49" s="806"/>
      <c r="E49" s="806"/>
      <c r="F49" s="806"/>
      <c r="G49" s="806"/>
      <c r="H49" s="806"/>
    </row>
    <row r="50" spans="1:8" s="68" customFormat="1" ht="30" customHeight="1">
      <c r="A50" s="83"/>
      <c r="B50" s="81"/>
      <c r="C50" s="81"/>
      <c r="D50" s="81"/>
      <c r="E50" s="81"/>
      <c r="F50" s="81"/>
      <c r="G50" s="81"/>
      <c r="H50" s="80"/>
    </row>
    <row r="51" spans="1:8" s="70" customFormat="1" ht="30" customHeight="1">
      <c r="A51" s="787" t="s">
        <v>98</v>
      </c>
      <c r="B51" s="787"/>
      <c r="C51" s="787"/>
      <c r="D51" s="787"/>
      <c r="E51" s="787"/>
      <c r="F51" s="787"/>
      <c r="G51" s="787"/>
    </row>
    <row r="52" spans="1:8" s="70" customFormat="1" ht="54.95" customHeight="1">
      <c r="A52" s="71"/>
      <c r="B52" s="72" t="s">
        <v>99</v>
      </c>
      <c r="C52" s="72" t="s">
        <v>100</v>
      </c>
      <c r="D52" s="72" t="s">
        <v>101</v>
      </c>
      <c r="E52" s="72" t="s">
        <v>86</v>
      </c>
      <c r="F52" s="73" t="s">
        <v>66</v>
      </c>
      <c r="G52" s="73" t="s">
        <v>39</v>
      </c>
      <c r="H52" s="73" t="s">
        <v>67</v>
      </c>
    </row>
    <row r="53" spans="1:8" s="85" customFormat="1" ht="15.95" customHeight="1">
      <c r="A53" s="75" t="s">
        <v>68</v>
      </c>
      <c r="B53" s="76">
        <v>79</v>
      </c>
      <c r="C53" s="76">
        <v>143</v>
      </c>
      <c r="D53" s="76">
        <v>25</v>
      </c>
      <c r="E53" s="76">
        <v>26</v>
      </c>
      <c r="F53" s="76">
        <v>4</v>
      </c>
      <c r="G53" s="76">
        <v>277</v>
      </c>
      <c r="H53" s="794"/>
    </row>
    <row r="54" spans="1:8" s="68" customFormat="1" ht="15.95" customHeight="1">
      <c r="A54" s="75" t="s">
        <v>75</v>
      </c>
      <c r="B54" s="78">
        <f>B53/$G$4</f>
        <v>0.2851985559566787</v>
      </c>
      <c r="C54" s="78">
        <f>C53/$G$4</f>
        <v>0.51624548736462095</v>
      </c>
      <c r="D54" s="78">
        <f>D53/$G$4</f>
        <v>9.0252707581227443E-2</v>
      </c>
      <c r="E54" s="78">
        <f>E53/$G$4</f>
        <v>9.3862815884476536E-2</v>
      </c>
      <c r="F54" s="78">
        <f>F53/$G$4</f>
        <v>1.444043321299639E-2</v>
      </c>
      <c r="G54" s="78">
        <f>SUM(B54:F54)</f>
        <v>1</v>
      </c>
      <c r="H54" s="794"/>
    </row>
    <row r="55" spans="1:8" s="68" customFormat="1" ht="15.75" customHeight="1">
      <c r="A55" s="792"/>
      <c r="B55" s="805" t="s">
        <v>102</v>
      </c>
      <c r="C55" s="805"/>
      <c r="D55" s="805"/>
      <c r="E55" s="805"/>
      <c r="F55" s="805"/>
      <c r="G55" s="805"/>
      <c r="H55" s="805"/>
    </row>
    <row r="56" spans="1:8" s="68" customFormat="1" ht="15.95" customHeight="1">
      <c r="A56" s="792"/>
      <c r="B56" s="806"/>
      <c r="C56" s="806"/>
      <c r="D56" s="806"/>
      <c r="E56" s="806"/>
      <c r="F56" s="806"/>
      <c r="G56" s="806"/>
      <c r="H56" s="806"/>
    </row>
    <row r="57" spans="1:8" s="68" customFormat="1" ht="50.1" customHeight="1">
      <c r="A57" s="83"/>
      <c r="B57" s="806"/>
      <c r="C57" s="806"/>
      <c r="D57" s="806"/>
      <c r="E57" s="806"/>
      <c r="F57" s="806"/>
      <c r="G57" s="806"/>
      <c r="H57" s="806"/>
    </row>
    <row r="58" spans="1:8" s="68" customFormat="1" ht="30" customHeight="1">
      <c r="A58" s="83"/>
    </row>
    <row r="59" spans="1:8" s="70" customFormat="1" ht="30" customHeight="1">
      <c r="A59" s="787" t="s">
        <v>103</v>
      </c>
      <c r="B59" s="787"/>
      <c r="C59" s="787"/>
      <c r="D59" s="787"/>
      <c r="E59" s="787"/>
      <c r="F59" s="787"/>
      <c r="G59" s="787"/>
    </row>
    <row r="60" spans="1:8" s="70" customFormat="1" ht="54.95" customHeight="1">
      <c r="A60" s="71"/>
      <c r="B60" s="72" t="s">
        <v>104</v>
      </c>
      <c r="C60" s="72" t="s">
        <v>105</v>
      </c>
      <c r="D60" s="72" t="s">
        <v>106</v>
      </c>
      <c r="E60" s="72" t="s">
        <v>107</v>
      </c>
      <c r="F60" s="73" t="s">
        <v>66</v>
      </c>
      <c r="G60" s="95" t="s">
        <v>39</v>
      </c>
      <c r="H60" s="73" t="s">
        <v>67</v>
      </c>
    </row>
    <row r="61" spans="1:8" s="85" customFormat="1" ht="15.95" customHeight="1">
      <c r="A61" s="75" t="s">
        <v>68</v>
      </c>
      <c r="B61" s="76">
        <v>135</v>
      </c>
      <c r="C61" s="76">
        <v>116</v>
      </c>
      <c r="D61" s="76">
        <v>17</v>
      </c>
      <c r="E61" s="76">
        <v>2</v>
      </c>
      <c r="F61" s="76">
        <v>7</v>
      </c>
      <c r="G61" s="76">
        <v>277</v>
      </c>
      <c r="H61" s="794" t="e">
        <f>(#REF!+#REF!*2+#REF!*3+#REF!*4)/266</f>
        <v>#REF!</v>
      </c>
    </row>
    <row r="62" spans="1:8" s="68" customFormat="1" ht="15.95" customHeight="1">
      <c r="A62" s="75" t="s">
        <v>75</v>
      </c>
      <c r="B62" s="78">
        <f>B61/$G$4</f>
        <v>0.48736462093862815</v>
      </c>
      <c r="C62" s="78">
        <f>C61/$G$4</f>
        <v>0.41877256317689532</v>
      </c>
      <c r="D62" s="78">
        <f>D61/$G$4</f>
        <v>6.1371841155234655E-2</v>
      </c>
      <c r="E62" s="78">
        <f>E61/$G$4</f>
        <v>7.2202166064981952E-3</v>
      </c>
      <c r="F62" s="78">
        <f>F61/$G$4</f>
        <v>2.5270758122743681E-2</v>
      </c>
      <c r="G62" s="78">
        <f>SUM(B62:F62)</f>
        <v>1</v>
      </c>
      <c r="H62" s="794"/>
    </row>
    <row r="63" spans="1:8" s="68" customFormat="1" ht="15.95" customHeight="1">
      <c r="A63" s="792"/>
      <c r="B63" s="801"/>
      <c r="C63" s="801"/>
      <c r="D63" s="801"/>
      <c r="E63" s="801"/>
      <c r="F63" s="801"/>
      <c r="G63" s="801"/>
      <c r="H63" s="801"/>
    </row>
    <row r="64" spans="1:8" s="68" customFormat="1" ht="15.95" customHeight="1">
      <c r="A64" s="792"/>
      <c r="B64" s="802"/>
      <c r="C64" s="802"/>
      <c r="D64" s="802"/>
      <c r="E64" s="802"/>
      <c r="F64" s="802"/>
      <c r="G64" s="802"/>
      <c r="H64" s="802"/>
    </row>
    <row r="65" spans="1:8" s="83" customFormat="1" ht="50.1" customHeight="1">
      <c r="A65" s="86"/>
      <c r="B65" s="802"/>
      <c r="C65" s="802"/>
      <c r="D65" s="802"/>
      <c r="E65" s="802"/>
      <c r="F65" s="802"/>
      <c r="G65" s="802"/>
      <c r="H65" s="802"/>
    </row>
    <row r="66" spans="1:8" s="68" customFormat="1" ht="9.9499999999999993" customHeight="1">
      <c r="A66" s="83"/>
      <c r="B66" s="81"/>
      <c r="C66" s="81"/>
      <c r="D66" s="81"/>
      <c r="E66" s="81"/>
      <c r="F66" s="81"/>
      <c r="G66" s="81"/>
      <c r="H66" s="80"/>
    </row>
    <row r="67" spans="1:8" s="68" customFormat="1" ht="30" customHeight="1">
      <c r="A67" s="83"/>
      <c r="B67" s="81"/>
      <c r="C67" s="81"/>
      <c r="D67" s="81"/>
      <c r="E67" s="81"/>
      <c r="F67" s="81"/>
      <c r="G67" s="81"/>
      <c r="H67" s="80"/>
    </row>
    <row r="68" spans="1:8" s="70" customFormat="1" ht="30" customHeight="1">
      <c r="A68" s="787" t="s">
        <v>108</v>
      </c>
      <c r="B68" s="787"/>
      <c r="C68" s="787"/>
      <c r="D68" s="787"/>
      <c r="E68" s="787"/>
      <c r="F68" s="787"/>
      <c r="G68" s="787"/>
    </row>
    <row r="69" spans="1:8" s="70" customFormat="1" ht="54.95" customHeight="1">
      <c r="A69" s="71"/>
      <c r="B69" s="72" t="s">
        <v>109</v>
      </c>
      <c r="C69" s="72" t="s">
        <v>110</v>
      </c>
      <c r="D69" s="72" t="s">
        <v>111</v>
      </c>
      <c r="E69" s="72" t="s">
        <v>112</v>
      </c>
      <c r="F69" s="73" t="s">
        <v>66</v>
      </c>
      <c r="G69" s="73" t="s">
        <v>39</v>
      </c>
      <c r="H69" s="73" t="s">
        <v>67</v>
      </c>
    </row>
    <row r="70" spans="1:8" s="85" customFormat="1" ht="15.95" customHeight="1">
      <c r="A70" s="75" t="s">
        <v>68</v>
      </c>
      <c r="B70" s="76">
        <v>218</v>
      </c>
      <c r="C70" s="76">
        <v>51</v>
      </c>
      <c r="D70" s="76">
        <v>1</v>
      </c>
      <c r="E70" s="76">
        <v>0</v>
      </c>
      <c r="F70" s="76">
        <v>7</v>
      </c>
      <c r="G70" s="76">
        <v>277</v>
      </c>
      <c r="H70" s="794" t="e">
        <f>(#REF!+#REF!*2+#REF!*3+#REF!*4)/266</f>
        <v>#REF!</v>
      </c>
    </row>
    <row r="71" spans="1:8" s="68" customFormat="1" ht="15.95" customHeight="1">
      <c r="A71" s="75" t="s">
        <v>75</v>
      </c>
      <c r="B71" s="78">
        <f>B70/$G$4</f>
        <v>0.78700361010830322</v>
      </c>
      <c r="C71" s="78">
        <f>C70/$G$4</f>
        <v>0.18411552346570398</v>
      </c>
      <c r="D71" s="78">
        <f>D70/$G$4</f>
        <v>3.6101083032490976E-3</v>
      </c>
      <c r="E71" s="78">
        <f>E70/$G$4</f>
        <v>0</v>
      </c>
      <c r="F71" s="78">
        <f>F70/$G$4</f>
        <v>2.5270758122743681E-2</v>
      </c>
      <c r="G71" s="78">
        <f>SUM(B71:F71)</f>
        <v>1</v>
      </c>
      <c r="H71" s="794"/>
    </row>
    <row r="72" spans="1:8" s="68" customFormat="1" ht="15.95" customHeight="1">
      <c r="A72" s="792"/>
      <c r="B72" s="79"/>
      <c r="C72" s="79"/>
      <c r="D72" s="79"/>
      <c r="E72" s="79"/>
      <c r="F72" s="79"/>
      <c r="G72" s="79"/>
      <c r="H72" s="80"/>
    </row>
    <row r="73" spans="1:8" s="68" customFormat="1" ht="15.95" customHeight="1">
      <c r="A73" s="792"/>
      <c r="B73" s="81"/>
      <c r="C73" s="81"/>
      <c r="D73" s="81"/>
      <c r="E73" s="81"/>
      <c r="F73" s="81"/>
      <c r="G73" s="82"/>
      <c r="H73" s="80"/>
    </row>
    <row r="74" spans="1:8" s="68" customFormat="1" ht="50.1" customHeight="1">
      <c r="A74" s="83"/>
      <c r="B74" s="96"/>
      <c r="C74" s="96"/>
      <c r="D74" s="96"/>
      <c r="E74" s="96"/>
      <c r="F74" s="96"/>
      <c r="G74" s="96"/>
      <c r="H74" s="80"/>
    </row>
    <row r="75" spans="1:8" s="68" customFormat="1" ht="30" customHeight="1">
      <c r="A75" s="83"/>
      <c r="B75" s="81"/>
      <c r="C75" s="81"/>
      <c r="D75" s="81"/>
      <c r="E75" s="81"/>
      <c r="F75" s="81"/>
      <c r="G75" s="81"/>
      <c r="H75" s="80"/>
    </row>
    <row r="76" spans="1:8" s="70" customFormat="1" ht="30" customHeight="1">
      <c r="A76" s="787" t="s">
        <v>113</v>
      </c>
      <c r="B76" s="787"/>
      <c r="C76" s="787"/>
      <c r="D76" s="787"/>
      <c r="E76" s="787"/>
      <c r="F76" s="787"/>
      <c r="G76" s="787"/>
    </row>
    <row r="77" spans="1:8" s="70" customFormat="1" ht="54.95" customHeight="1">
      <c r="A77" s="71"/>
      <c r="B77" s="72" t="s">
        <v>114</v>
      </c>
      <c r="C77" s="72" t="s">
        <v>115</v>
      </c>
      <c r="D77" s="72" t="s">
        <v>116</v>
      </c>
      <c r="E77" s="90"/>
      <c r="F77" s="73" t="s">
        <v>66</v>
      </c>
      <c r="G77" s="73" t="s">
        <v>39</v>
      </c>
      <c r="H77" s="73" t="s">
        <v>67</v>
      </c>
    </row>
    <row r="78" spans="1:8" s="85" customFormat="1" ht="15.95" customHeight="1">
      <c r="A78" s="75" t="s">
        <v>68</v>
      </c>
      <c r="B78" s="76">
        <v>224</v>
      </c>
      <c r="C78" s="76">
        <v>37</v>
      </c>
      <c r="D78" s="76">
        <v>0</v>
      </c>
      <c r="E78" s="76"/>
      <c r="F78" s="76">
        <v>16</v>
      </c>
      <c r="G78" s="76">
        <v>277</v>
      </c>
      <c r="H78" s="794" t="e">
        <f>(#REF!+#REF!*2+#REF!*3+#REF!*4)/266</f>
        <v>#REF!</v>
      </c>
    </row>
    <row r="79" spans="1:8" s="68" customFormat="1" ht="15.95" customHeight="1">
      <c r="A79" s="75" t="s">
        <v>75</v>
      </c>
      <c r="B79" s="78">
        <f>B78/$G$4</f>
        <v>0.80866425992779778</v>
      </c>
      <c r="C79" s="78">
        <f>C78/$G$4</f>
        <v>0.13357400722021662</v>
      </c>
      <c r="D79" s="78">
        <f>D78/$G$4</f>
        <v>0</v>
      </c>
      <c r="E79" s="78"/>
      <c r="F79" s="78">
        <f>F78/$G$4</f>
        <v>5.7761732851985562E-2</v>
      </c>
      <c r="G79" s="78">
        <f>SUM(B79:F79)</f>
        <v>1</v>
      </c>
      <c r="H79" s="794"/>
    </row>
    <row r="80" spans="1:8" s="68" customFormat="1" ht="15.95" customHeight="1">
      <c r="A80" s="792"/>
      <c r="B80" s="805" t="s">
        <v>117</v>
      </c>
      <c r="C80" s="805"/>
      <c r="D80" s="805"/>
      <c r="E80" s="805"/>
      <c r="F80" s="805"/>
      <c r="G80" s="805"/>
      <c r="H80" s="805"/>
    </row>
    <row r="81" spans="1:23" s="68" customFormat="1" ht="15.95" customHeight="1">
      <c r="A81" s="792"/>
      <c r="B81" s="806"/>
      <c r="C81" s="806"/>
      <c r="D81" s="806"/>
      <c r="E81" s="806"/>
      <c r="F81" s="806"/>
      <c r="G81" s="806"/>
      <c r="H81" s="806"/>
    </row>
    <row r="82" spans="1:23" s="83" customFormat="1" ht="50.1" customHeight="1">
      <c r="A82" s="86"/>
      <c r="B82" s="806"/>
      <c r="C82" s="806"/>
      <c r="D82" s="806"/>
      <c r="E82" s="806"/>
      <c r="F82" s="806"/>
      <c r="G82" s="806"/>
      <c r="H82" s="806"/>
    </row>
    <row r="83" spans="1:23" s="68" customFormat="1" ht="30" customHeight="1">
      <c r="A83" s="83"/>
      <c r="B83" s="81"/>
      <c r="C83" s="81"/>
      <c r="D83" s="81"/>
      <c r="E83" s="81"/>
      <c r="F83" s="81"/>
      <c r="G83" s="81"/>
      <c r="H83" s="80"/>
    </row>
    <row r="84" spans="1:23" s="70" customFormat="1" ht="30" customHeight="1">
      <c r="A84" s="787" t="s">
        <v>118</v>
      </c>
      <c r="B84" s="787"/>
      <c r="C84" s="787"/>
      <c r="D84" s="787"/>
      <c r="E84" s="787"/>
      <c r="F84" s="787"/>
      <c r="G84" s="787"/>
    </row>
    <row r="85" spans="1:23" s="70" customFormat="1" ht="54.95" customHeight="1">
      <c r="A85" s="71"/>
      <c r="B85" s="72" t="s">
        <v>119</v>
      </c>
      <c r="C85" s="72" t="s">
        <v>120</v>
      </c>
      <c r="D85" s="72" t="s">
        <v>121</v>
      </c>
      <c r="E85" s="72" t="s">
        <v>86</v>
      </c>
      <c r="F85" s="73" t="s">
        <v>66</v>
      </c>
      <c r="G85" s="73" t="s">
        <v>39</v>
      </c>
      <c r="H85" s="73" t="s">
        <v>67</v>
      </c>
    </row>
    <row r="86" spans="1:23" s="85" customFormat="1" ht="15.95" customHeight="1">
      <c r="A86" s="75" t="s">
        <v>68</v>
      </c>
      <c r="B86" s="76">
        <v>219</v>
      </c>
      <c r="C86" s="76">
        <v>29</v>
      </c>
      <c r="D86" s="76">
        <v>5</v>
      </c>
      <c r="E86" s="76">
        <v>18</v>
      </c>
      <c r="F86" s="76">
        <v>6</v>
      </c>
      <c r="G86" s="76">
        <v>277</v>
      </c>
      <c r="H86" s="794"/>
    </row>
    <row r="87" spans="1:23" s="68" customFormat="1" ht="15.95" customHeight="1">
      <c r="A87" s="75" t="s">
        <v>75</v>
      </c>
      <c r="B87" s="78">
        <f>B86/$G$4</f>
        <v>0.79061371841155237</v>
      </c>
      <c r="C87" s="78">
        <f>C86/$G$4</f>
        <v>0.10469314079422383</v>
      </c>
      <c r="D87" s="78">
        <f>D86/$G$4</f>
        <v>1.8050541516245487E-2</v>
      </c>
      <c r="E87" s="78">
        <f>E86/$G$4</f>
        <v>6.4981949458483748E-2</v>
      </c>
      <c r="F87" s="78">
        <f>F86/$G$4</f>
        <v>2.1660649819494584E-2</v>
      </c>
      <c r="G87" s="78">
        <f>SUM(B87:F87)</f>
        <v>1.0000000000000002</v>
      </c>
      <c r="H87" s="794"/>
      <c r="W87" s="97"/>
    </row>
    <row r="88" spans="1:23" s="68" customFormat="1" ht="15.95" customHeight="1">
      <c r="A88" s="792"/>
      <c r="B88" s="807" t="s">
        <v>122</v>
      </c>
      <c r="C88" s="801"/>
      <c r="D88" s="801"/>
      <c r="E88" s="801"/>
      <c r="F88" s="801"/>
      <c r="G88" s="801"/>
      <c r="H88" s="801"/>
      <c r="P88" s="97"/>
    </row>
    <row r="89" spans="1:23" s="68" customFormat="1" ht="15.95" customHeight="1">
      <c r="A89" s="792"/>
      <c r="B89" s="802"/>
      <c r="C89" s="802"/>
      <c r="D89" s="802"/>
      <c r="E89" s="802"/>
      <c r="F89" s="802"/>
      <c r="G89" s="802"/>
      <c r="H89" s="802"/>
    </row>
    <row r="90" spans="1:23" s="68" customFormat="1" ht="50.1" customHeight="1">
      <c r="A90" s="83"/>
      <c r="B90" s="802"/>
      <c r="C90" s="802"/>
      <c r="D90" s="802"/>
      <c r="E90" s="802"/>
      <c r="F90" s="802"/>
      <c r="G90" s="802"/>
      <c r="H90" s="802"/>
    </row>
    <row r="91" spans="1:23" s="68" customFormat="1" ht="30" customHeight="1">
      <c r="A91" s="83"/>
      <c r="B91" s="81"/>
      <c r="C91" s="81"/>
      <c r="D91" s="81"/>
      <c r="E91" s="81"/>
      <c r="F91" s="81"/>
      <c r="G91" s="81"/>
      <c r="H91" s="80"/>
    </row>
    <row r="92" spans="1:23" s="70" customFormat="1" ht="30" customHeight="1">
      <c r="A92" s="787" t="s">
        <v>123</v>
      </c>
      <c r="B92" s="787"/>
      <c r="C92" s="787"/>
      <c r="D92" s="787"/>
      <c r="E92" s="787"/>
      <c r="F92" s="787"/>
      <c r="G92" s="787"/>
    </row>
    <row r="93" spans="1:23" s="70" customFormat="1" ht="54.95" customHeight="1">
      <c r="A93" s="71"/>
      <c r="B93" s="72" t="s">
        <v>124</v>
      </c>
      <c r="C93" s="72" t="s">
        <v>125</v>
      </c>
      <c r="D93" s="72" t="s">
        <v>126</v>
      </c>
      <c r="E93" s="72" t="s">
        <v>127</v>
      </c>
      <c r="F93" s="73" t="s">
        <v>66</v>
      </c>
      <c r="G93" s="73" t="s">
        <v>39</v>
      </c>
      <c r="H93" s="73" t="s">
        <v>67</v>
      </c>
    </row>
    <row r="94" spans="1:23" s="85" customFormat="1" ht="15.95" customHeight="1">
      <c r="A94" s="75" t="s">
        <v>68</v>
      </c>
      <c r="B94" s="76">
        <v>181</v>
      </c>
      <c r="C94" s="76">
        <v>80</v>
      </c>
      <c r="D94" s="76">
        <v>8</v>
      </c>
      <c r="E94" s="76">
        <v>0</v>
      </c>
      <c r="F94" s="76">
        <v>8</v>
      </c>
      <c r="G94" s="76">
        <v>277</v>
      </c>
      <c r="H94" s="794"/>
    </row>
    <row r="95" spans="1:23" s="68" customFormat="1" ht="15.95" customHeight="1">
      <c r="A95" s="75" t="s">
        <v>75</v>
      </c>
      <c r="B95" s="78">
        <f>B94/$G$4</f>
        <v>0.6534296028880866</v>
      </c>
      <c r="C95" s="78">
        <f>C94/$G$4</f>
        <v>0.28880866425992779</v>
      </c>
      <c r="D95" s="78">
        <f>D94/$G$4</f>
        <v>2.8880866425992781E-2</v>
      </c>
      <c r="E95" s="78">
        <f>E94/$G$4</f>
        <v>0</v>
      </c>
      <c r="F95" s="78">
        <f>F94/$G$4</f>
        <v>2.8880866425992781E-2</v>
      </c>
      <c r="G95" s="78">
        <f>SUM(B95:F95)</f>
        <v>0.99999999999999989</v>
      </c>
      <c r="H95" s="794"/>
    </row>
    <row r="96" spans="1:23" s="68" customFormat="1" ht="15.95" customHeight="1">
      <c r="A96" s="792"/>
      <c r="B96" s="800" t="s">
        <v>128</v>
      </c>
      <c r="C96" s="801"/>
      <c r="D96" s="801"/>
      <c r="E96" s="801"/>
      <c r="F96" s="801"/>
      <c r="G96" s="801"/>
      <c r="H96" s="801"/>
    </row>
    <row r="97" spans="1:13" s="68" customFormat="1" ht="15.95" customHeight="1">
      <c r="A97" s="792"/>
      <c r="B97" s="802"/>
      <c r="C97" s="802"/>
      <c r="D97" s="802"/>
      <c r="E97" s="802"/>
      <c r="F97" s="802"/>
      <c r="G97" s="802"/>
      <c r="H97" s="802"/>
    </row>
    <row r="98" spans="1:13" s="83" customFormat="1" ht="50.1" customHeight="1">
      <c r="A98" s="86"/>
      <c r="B98" s="802"/>
      <c r="C98" s="802"/>
      <c r="D98" s="802"/>
      <c r="E98" s="802"/>
      <c r="F98" s="802"/>
      <c r="G98" s="802"/>
      <c r="H98" s="802"/>
    </row>
    <row r="99" spans="1:13" s="83" customFormat="1" ht="9.9499999999999993" customHeight="1">
      <c r="A99" s="98"/>
      <c r="B99" s="99"/>
      <c r="C99" s="99"/>
      <c r="D99" s="99"/>
      <c r="E99" s="99"/>
      <c r="F99" s="99"/>
      <c r="G99" s="99"/>
      <c r="H99" s="100"/>
      <c r="I99" s="101"/>
      <c r="J99" s="101"/>
      <c r="K99" s="101"/>
      <c r="L99" s="101"/>
      <c r="M99" s="101"/>
    </row>
    <row r="100" spans="1:13" s="83" customFormat="1" ht="13.5" customHeight="1">
      <c r="A100" s="86"/>
      <c r="B100" s="102"/>
      <c r="C100" s="103"/>
      <c r="D100" s="103"/>
      <c r="E100" s="103"/>
      <c r="F100" s="103"/>
      <c r="G100" s="103"/>
      <c r="H100" s="102"/>
      <c r="I100" s="101"/>
      <c r="J100" s="101"/>
      <c r="K100" s="101"/>
      <c r="L100" s="101"/>
      <c r="M100" s="101"/>
    </row>
    <row r="101" spans="1:13">
      <c r="C101" s="103"/>
      <c r="D101" s="103"/>
      <c r="E101" s="103"/>
      <c r="F101" s="103"/>
      <c r="G101" s="103"/>
      <c r="I101" s="101"/>
      <c r="J101" s="101"/>
      <c r="K101" s="101"/>
      <c r="L101" s="101"/>
      <c r="M101" s="101"/>
    </row>
    <row r="102" spans="1:13">
      <c r="C102" s="103"/>
      <c r="D102" s="103"/>
      <c r="E102" s="103"/>
      <c r="F102" s="103"/>
      <c r="G102" s="103"/>
      <c r="I102" s="101"/>
      <c r="J102" s="101"/>
      <c r="K102" s="101"/>
      <c r="L102" s="101"/>
      <c r="M102" s="101"/>
    </row>
  </sheetData>
  <mergeCells count="50">
    <mergeCell ref="A96:A97"/>
    <mergeCell ref="B96:H98"/>
    <mergeCell ref="A72:A73"/>
    <mergeCell ref="A76:G76"/>
    <mergeCell ref="H78:H79"/>
    <mergeCell ref="A80:A81"/>
    <mergeCell ref="B80:H82"/>
    <mergeCell ref="A84:G84"/>
    <mergeCell ref="H86:H87"/>
    <mergeCell ref="A88:A89"/>
    <mergeCell ref="B88:H90"/>
    <mergeCell ref="A92:G92"/>
    <mergeCell ref="H94:H95"/>
    <mergeCell ref="H70:H71"/>
    <mergeCell ref="A47:A48"/>
    <mergeCell ref="B47:H49"/>
    <mergeCell ref="A51:G51"/>
    <mergeCell ref="H53:H54"/>
    <mergeCell ref="A55:A56"/>
    <mergeCell ref="B55:H57"/>
    <mergeCell ref="A59:G59"/>
    <mergeCell ref="H61:H62"/>
    <mergeCell ref="A63:A64"/>
    <mergeCell ref="B63:H65"/>
    <mergeCell ref="A68:G68"/>
    <mergeCell ref="H45:H46"/>
    <mergeCell ref="H20:H21"/>
    <mergeCell ref="A22:A23"/>
    <mergeCell ref="B22:H24"/>
    <mergeCell ref="A26:G26"/>
    <mergeCell ref="H28:H29"/>
    <mergeCell ref="A30:A31"/>
    <mergeCell ref="B30:H32"/>
    <mergeCell ref="A35:G35"/>
    <mergeCell ref="H37:H38"/>
    <mergeCell ref="A39:A40"/>
    <mergeCell ref="B41:H41"/>
    <mergeCell ref="A43:G43"/>
    <mergeCell ref="A18:G18"/>
    <mergeCell ref="A2:G2"/>
    <mergeCell ref="P3:AF3"/>
    <mergeCell ref="H4:H5"/>
    <mergeCell ref="P4:AF4"/>
    <mergeCell ref="A6:A7"/>
    <mergeCell ref="B8:G8"/>
    <mergeCell ref="A10:G10"/>
    <mergeCell ref="H12:H13"/>
    <mergeCell ref="P12:AG12"/>
    <mergeCell ref="A14:A15"/>
    <mergeCell ref="B14:G16"/>
  </mergeCells>
  <phoneticPr fontId="26"/>
  <pageMargins left="0.59055118110236227" right="0" top="1.1811023622047245" bottom="0.59055118110236227" header="0.70866141732283472" footer="0.51181102362204722"/>
  <pageSetup paperSize="9" scale="80" firstPageNumber="10" orientation="portrait" useFirstPageNumber="1" r:id="rId1"/>
  <headerFooter alignWithMargins="0">
    <oddHeader>&amp;L２０１５年度　グループホーム
&amp;C家族アンケート集計結果
&amp;R介護と福祉の調査機関おきなわ</oddHeader>
    <oddFooter>&amp;C&amp;P</oddFooter>
  </headerFooter>
  <rowBreaks count="2" manualBreakCount="2">
    <brk id="33" max="13" man="1"/>
    <brk id="6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目次</vt:lpstr>
      <vt:lpstr>29年件数</vt:lpstr>
      <vt:lpstr>29年実績 </vt:lpstr>
      <vt:lpstr>２９年ステップ</vt:lpstr>
      <vt:lpstr>調査件数</vt:lpstr>
      <vt:lpstr>5年間の推移</vt:lpstr>
      <vt:lpstr>年度別　主なステップ内容の対比</vt:lpstr>
      <vt:lpstr>表紙 2</vt:lpstr>
      <vt:lpstr>集計グラフ</vt:lpstr>
      <vt:lpstr>分類項目別集計</vt:lpstr>
      <vt:lpstr>良い点</vt:lpstr>
      <vt:lpstr>改善点</vt:lpstr>
      <vt:lpstr>平成２６年度集計</vt:lpstr>
      <vt:lpstr>２９年意見あり一覧</vt:lpstr>
      <vt:lpstr>表紙 (29)</vt:lpstr>
      <vt:lpstr>集計グラフ(29)</vt:lpstr>
      <vt:lpstr>平成29年度　分類一覧表 </vt:lpstr>
      <vt:lpstr>良い点分類結果(29)</vt:lpstr>
      <vt:lpstr>改善点分類結果(29)</vt:lpstr>
      <vt:lpstr>事業所アンケート集計(29)</vt:lpstr>
      <vt:lpstr>事業所アンケート分類結果(29)</vt:lpstr>
      <vt:lpstr>'２９年ステップ'!Print_Area</vt:lpstr>
      <vt:lpstr>'２９年意見あり一覧'!Print_Area</vt:lpstr>
      <vt:lpstr>'29年件数'!Print_Area</vt:lpstr>
      <vt:lpstr>'29年実績 '!Print_Area</vt:lpstr>
      <vt:lpstr>'5年間の推移'!Print_Area</vt:lpstr>
      <vt:lpstr>改善点!Print_Area</vt:lpstr>
      <vt:lpstr>'改善点分類結果(29)'!Print_Area</vt:lpstr>
      <vt:lpstr>'事業所アンケート分類結果(29)'!Print_Area</vt:lpstr>
      <vt:lpstr>集計グラフ!Print_Area</vt:lpstr>
      <vt:lpstr>'集計グラフ(29)'!Print_Area</vt:lpstr>
      <vt:lpstr>'年度別　主なステップ内容の対比'!Print_Area</vt:lpstr>
      <vt:lpstr>'表紙 (29)'!Print_Area</vt:lpstr>
      <vt:lpstr>'表紙 2'!Print_Area</vt:lpstr>
      <vt:lpstr>分類項目別集計!Print_Area</vt:lpstr>
      <vt:lpstr>'平成29年度　分類一覧表 '!Print_Area</vt:lpstr>
      <vt:lpstr>目次!Print_Area</vt:lpstr>
      <vt:lpstr>良い点!Print_Area</vt:lpstr>
      <vt:lpstr>'良い点分類結果(29)'!Print_Area</vt:lpstr>
      <vt:lpstr>'２９年意見あり一覧'!Print_Titles</vt:lpstr>
      <vt:lpstr>'29年実績 '!Print_Titles</vt:lpstr>
      <vt:lpstr>改善点!Print_Titles</vt:lpstr>
      <vt:lpstr>'年度別　主なステップ内容の対比'!Print_Titles</vt:lpstr>
      <vt:lpstr>良い点!Print_Titles</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joho-s</dc:creator>
  <cp:lastModifiedBy>nohara</cp:lastModifiedBy>
  <cp:lastPrinted>2018-06-15T05:38:35Z</cp:lastPrinted>
  <dcterms:created xsi:type="dcterms:W3CDTF">2016-04-15T06:22:19Z</dcterms:created>
  <dcterms:modified xsi:type="dcterms:W3CDTF">2018-06-18T01:12:54Z</dcterms:modified>
</cp:coreProperties>
</file>